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teriály RK,ZK\PUR\2023\PUR230227\PUR230227_01_Vyhodnoceni_TPS\"/>
    </mc:Choice>
  </mc:AlternateContent>
  <xr:revisionPtr revIDLastSave="0" documentId="8_{5B3E5FA0-72EB-41F4-BC66-8ADF3D284ADE}" xr6:coauthVersionLast="47" xr6:coauthVersionMax="47" xr10:uidLastSave="{00000000-0000-0000-0000-000000000000}"/>
  <bookViews>
    <workbookView xWindow="-120" yWindow="-120" windowWidth="29040" windowHeight="15840" xr2:uid="{00CC17A5-E809-47DB-B15B-D4BEE705339E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7" i="1" l="1"/>
  <c r="W137" i="1"/>
  <c r="U137" i="1"/>
  <c r="S137" i="1"/>
  <c r="Q137" i="1"/>
  <c r="O137" i="1"/>
  <c r="M137" i="1"/>
  <c r="K137" i="1"/>
  <c r="I137" i="1"/>
  <c r="G137" i="1"/>
  <c r="E137" i="1"/>
  <c r="C137" i="1"/>
  <c r="AA136" i="1"/>
  <c r="AA135" i="1"/>
  <c r="AA134" i="1"/>
  <c r="AA133" i="1"/>
  <c r="AA132" i="1"/>
  <c r="Y131" i="1"/>
  <c r="W131" i="1"/>
  <c r="U131" i="1"/>
  <c r="S131" i="1"/>
  <c r="Q131" i="1"/>
  <c r="O131" i="1"/>
  <c r="M131" i="1"/>
  <c r="K131" i="1"/>
  <c r="I131" i="1"/>
  <c r="G131" i="1"/>
  <c r="E131" i="1"/>
  <c r="C131" i="1"/>
  <c r="AA130" i="1"/>
  <c r="AA129" i="1"/>
  <c r="AA128" i="1"/>
  <c r="AA127" i="1"/>
  <c r="AA126" i="1"/>
  <c r="Y125" i="1"/>
  <c r="W125" i="1"/>
  <c r="U125" i="1"/>
  <c r="S125" i="1"/>
  <c r="Q125" i="1"/>
  <c r="O125" i="1"/>
  <c r="M125" i="1"/>
  <c r="K125" i="1"/>
  <c r="I125" i="1"/>
  <c r="G125" i="1"/>
  <c r="E125" i="1"/>
  <c r="C125" i="1"/>
  <c r="AA124" i="1"/>
  <c r="AA123" i="1"/>
  <c r="AA122" i="1"/>
  <c r="AA121" i="1"/>
  <c r="AA120" i="1"/>
  <c r="Y119" i="1"/>
  <c r="W119" i="1"/>
  <c r="U119" i="1"/>
  <c r="S119" i="1"/>
  <c r="Q119" i="1"/>
  <c r="O119" i="1"/>
  <c r="M119" i="1"/>
  <c r="K119" i="1"/>
  <c r="I119" i="1"/>
  <c r="G119" i="1"/>
  <c r="E119" i="1"/>
  <c r="C119" i="1"/>
  <c r="AA118" i="1"/>
  <c r="AA117" i="1"/>
  <c r="AA116" i="1"/>
  <c r="AA115" i="1"/>
  <c r="AA114" i="1"/>
  <c r="Y113" i="1"/>
  <c r="W113" i="1"/>
  <c r="U113" i="1"/>
  <c r="S113" i="1"/>
  <c r="Q113" i="1"/>
  <c r="O113" i="1"/>
  <c r="M113" i="1"/>
  <c r="K113" i="1"/>
  <c r="I113" i="1"/>
  <c r="G113" i="1"/>
  <c r="E113" i="1"/>
  <c r="C113" i="1"/>
  <c r="AA112" i="1"/>
  <c r="AA111" i="1"/>
  <c r="AA110" i="1"/>
  <c r="Z110" i="1"/>
  <c r="X110" i="1"/>
  <c r="V110" i="1"/>
  <c r="T110" i="1"/>
  <c r="R110" i="1"/>
  <c r="P110" i="1"/>
  <c r="N110" i="1"/>
  <c r="L110" i="1"/>
  <c r="J110" i="1"/>
  <c r="H110" i="1"/>
  <c r="F110" i="1"/>
  <c r="D110" i="1"/>
  <c r="AA109" i="1"/>
  <c r="Z109" i="1"/>
  <c r="X109" i="1"/>
  <c r="V109" i="1"/>
  <c r="T109" i="1"/>
  <c r="R109" i="1"/>
  <c r="P109" i="1"/>
  <c r="N109" i="1"/>
  <c r="L109" i="1"/>
  <c r="J109" i="1"/>
  <c r="H109" i="1"/>
  <c r="F109" i="1"/>
  <c r="D109" i="1"/>
  <c r="AA108" i="1"/>
  <c r="Z108" i="1"/>
  <c r="X108" i="1"/>
  <c r="V108" i="1"/>
  <c r="T108" i="1"/>
  <c r="R108" i="1"/>
  <c r="P108" i="1"/>
  <c r="N108" i="1"/>
  <c r="L108" i="1"/>
  <c r="J108" i="1"/>
  <c r="H108" i="1"/>
  <c r="F108" i="1"/>
  <c r="D108" i="1"/>
  <c r="AA107" i="1"/>
  <c r="Z107" i="1"/>
  <c r="X107" i="1"/>
  <c r="V107" i="1"/>
  <c r="T107" i="1"/>
  <c r="R107" i="1"/>
  <c r="P107" i="1"/>
  <c r="N107" i="1"/>
  <c r="L107" i="1"/>
  <c r="J107" i="1"/>
  <c r="H107" i="1"/>
  <c r="F107" i="1"/>
  <c r="D107" i="1"/>
  <c r="AA106" i="1"/>
  <c r="Z106" i="1"/>
  <c r="X106" i="1"/>
  <c r="V106" i="1"/>
  <c r="T106" i="1"/>
  <c r="R106" i="1"/>
  <c r="P106" i="1"/>
  <c r="N106" i="1"/>
  <c r="L106" i="1"/>
  <c r="J106" i="1"/>
  <c r="H106" i="1"/>
  <c r="F106" i="1"/>
  <c r="D106" i="1"/>
  <c r="Y105" i="1"/>
  <c r="W105" i="1"/>
  <c r="U105" i="1"/>
  <c r="S105" i="1"/>
  <c r="T105" i="1" s="1"/>
  <c r="Q105" i="1"/>
  <c r="O105" i="1"/>
  <c r="M105" i="1"/>
  <c r="K105" i="1"/>
  <c r="L105" i="1" s="1"/>
  <c r="I105" i="1"/>
  <c r="G105" i="1"/>
  <c r="E105" i="1"/>
  <c r="C105" i="1"/>
  <c r="D105" i="1" s="1"/>
  <c r="AA104" i="1"/>
  <c r="AA103" i="1"/>
  <c r="AA102" i="1"/>
  <c r="Z102" i="1"/>
  <c r="X102" i="1"/>
  <c r="V102" i="1"/>
  <c r="T102" i="1"/>
  <c r="R102" i="1"/>
  <c r="P102" i="1"/>
  <c r="N102" i="1"/>
  <c r="L102" i="1"/>
  <c r="J102" i="1"/>
  <c r="H102" i="1"/>
  <c r="F102" i="1"/>
  <c r="D102" i="1"/>
  <c r="AA101" i="1"/>
  <c r="Z101" i="1"/>
  <c r="X101" i="1"/>
  <c r="V101" i="1"/>
  <c r="T101" i="1"/>
  <c r="R101" i="1"/>
  <c r="P101" i="1"/>
  <c r="N101" i="1"/>
  <c r="L101" i="1"/>
  <c r="J101" i="1"/>
  <c r="H101" i="1"/>
  <c r="F101" i="1"/>
  <c r="D101" i="1"/>
  <c r="AA100" i="1"/>
  <c r="Z100" i="1"/>
  <c r="X100" i="1"/>
  <c r="V100" i="1"/>
  <c r="T100" i="1"/>
  <c r="R100" i="1"/>
  <c r="P100" i="1"/>
  <c r="N100" i="1"/>
  <c r="L100" i="1"/>
  <c r="J100" i="1"/>
  <c r="H100" i="1"/>
  <c r="F100" i="1"/>
  <c r="D100" i="1"/>
  <c r="AA99" i="1"/>
  <c r="Z99" i="1"/>
  <c r="X99" i="1"/>
  <c r="V99" i="1"/>
  <c r="T99" i="1"/>
  <c r="R99" i="1"/>
  <c r="P99" i="1"/>
  <c r="N99" i="1"/>
  <c r="L99" i="1"/>
  <c r="J99" i="1"/>
  <c r="H99" i="1"/>
  <c r="F99" i="1"/>
  <c r="D99" i="1"/>
  <c r="AA98" i="1"/>
  <c r="Z98" i="1"/>
  <c r="X98" i="1"/>
  <c r="V98" i="1"/>
  <c r="T98" i="1"/>
  <c r="R98" i="1"/>
  <c r="P98" i="1"/>
  <c r="N98" i="1"/>
  <c r="L98" i="1"/>
  <c r="J98" i="1"/>
  <c r="H98" i="1"/>
  <c r="F98" i="1"/>
  <c r="D98" i="1"/>
  <c r="Y97" i="1"/>
  <c r="W97" i="1"/>
  <c r="U97" i="1"/>
  <c r="S97" i="1"/>
  <c r="Q97" i="1"/>
  <c r="R97" i="1" s="1"/>
  <c r="O97" i="1"/>
  <c r="M97" i="1"/>
  <c r="K97" i="1"/>
  <c r="I97" i="1"/>
  <c r="G97" i="1"/>
  <c r="E97" i="1"/>
  <c r="C97" i="1"/>
  <c r="AA96" i="1"/>
  <c r="AA95" i="1"/>
  <c r="AA94" i="1"/>
  <c r="Z94" i="1"/>
  <c r="X94" i="1"/>
  <c r="V94" i="1"/>
  <c r="T94" i="1"/>
  <c r="R94" i="1"/>
  <c r="P94" i="1"/>
  <c r="N94" i="1"/>
  <c r="L94" i="1"/>
  <c r="J94" i="1"/>
  <c r="H94" i="1"/>
  <c r="F94" i="1"/>
  <c r="D94" i="1"/>
  <c r="AA93" i="1"/>
  <c r="Z93" i="1"/>
  <c r="X93" i="1"/>
  <c r="V93" i="1"/>
  <c r="T93" i="1"/>
  <c r="R93" i="1"/>
  <c r="P93" i="1"/>
  <c r="N93" i="1"/>
  <c r="L93" i="1"/>
  <c r="J93" i="1"/>
  <c r="H93" i="1"/>
  <c r="F93" i="1"/>
  <c r="D93" i="1"/>
  <c r="AA92" i="1"/>
  <c r="Z92" i="1"/>
  <c r="X92" i="1"/>
  <c r="V92" i="1"/>
  <c r="T92" i="1"/>
  <c r="R92" i="1"/>
  <c r="P92" i="1"/>
  <c r="N92" i="1"/>
  <c r="L92" i="1"/>
  <c r="J92" i="1"/>
  <c r="H92" i="1"/>
  <c r="F92" i="1"/>
  <c r="D92" i="1"/>
  <c r="AA91" i="1"/>
  <c r="Z91" i="1"/>
  <c r="X91" i="1"/>
  <c r="V91" i="1"/>
  <c r="T91" i="1"/>
  <c r="R91" i="1"/>
  <c r="P91" i="1"/>
  <c r="N91" i="1"/>
  <c r="L91" i="1"/>
  <c r="J91" i="1"/>
  <c r="H91" i="1"/>
  <c r="F91" i="1"/>
  <c r="D91" i="1"/>
  <c r="AA90" i="1"/>
  <c r="Z90" i="1"/>
  <c r="X90" i="1"/>
  <c r="V90" i="1"/>
  <c r="T90" i="1"/>
  <c r="R90" i="1"/>
  <c r="P90" i="1"/>
  <c r="N90" i="1"/>
  <c r="L90" i="1"/>
  <c r="J90" i="1"/>
  <c r="H90" i="1"/>
  <c r="F90" i="1"/>
  <c r="D90" i="1"/>
  <c r="Y89" i="1"/>
  <c r="W89" i="1"/>
  <c r="U89" i="1"/>
  <c r="S89" i="1"/>
  <c r="Q89" i="1"/>
  <c r="O89" i="1"/>
  <c r="M89" i="1"/>
  <c r="K89" i="1"/>
  <c r="I89" i="1"/>
  <c r="G89" i="1"/>
  <c r="E89" i="1"/>
  <c r="C89" i="1"/>
  <c r="AA88" i="1"/>
  <c r="AA87" i="1"/>
  <c r="AA86" i="1"/>
  <c r="Z86" i="1"/>
  <c r="X86" i="1"/>
  <c r="V86" i="1"/>
  <c r="T86" i="1"/>
  <c r="R86" i="1"/>
  <c r="P86" i="1"/>
  <c r="N86" i="1"/>
  <c r="L86" i="1"/>
  <c r="J86" i="1"/>
  <c r="H86" i="1"/>
  <c r="F86" i="1"/>
  <c r="D86" i="1"/>
  <c r="AA85" i="1"/>
  <c r="Z85" i="1"/>
  <c r="X85" i="1"/>
  <c r="V85" i="1"/>
  <c r="T85" i="1"/>
  <c r="R85" i="1"/>
  <c r="P85" i="1"/>
  <c r="N85" i="1"/>
  <c r="L85" i="1"/>
  <c r="J85" i="1"/>
  <c r="H85" i="1"/>
  <c r="F85" i="1"/>
  <c r="D85" i="1"/>
  <c r="AA84" i="1"/>
  <c r="Z84" i="1"/>
  <c r="X84" i="1"/>
  <c r="V84" i="1"/>
  <c r="T84" i="1"/>
  <c r="R84" i="1"/>
  <c r="P84" i="1"/>
  <c r="N84" i="1"/>
  <c r="L84" i="1"/>
  <c r="J84" i="1"/>
  <c r="H84" i="1"/>
  <c r="F84" i="1"/>
  <c r="D84" i="1"/>
  <c r="AA83" i="1"/>
  <c r="Z83" i="1"/>
  <c r="X83" i="1"/>
  <c r="V83" i="1"/>
  <c r="T83" i="1"/>
  <c r="R83" i="1"/>
  <c r="P83" i="1"/>
  <c r="N83" i="1"/>
  <c r="L83" i="1"/>
  <c r="J83" i="1"/>
  <c r="H83" i="1"/>
  <c r="F83" i="1"/>
  <c r="D83" i="1"/>
  <c r="AA82" i="1"/>
  <c r="Z82" i="1"/>
  <c r="X82" i="1"/>
  <c r="V82" i="1"/>
  <c r="T82" i="1"/>
  <c r="R82" i="1"/>
  <c r="P82" i="1"/>
  <c r="N82" i="1"/>
  <c r="L82" i="1"/>
  <c r="J82" i="1"/>
  <c r="H82" i="1"/>
  <c r="F82" i="1"/>
  <c r="D82" i="1"/>
  <c r="Y81" i="1"/>
  <c r="W81" i="1"/>
  <c r="U81" i="1"/>
  <c r="S81" i="1"/>
  <c r="Q81" i="1"/>
  <c r="O81" i="1"/>
  <c r="M81" i="1"/>
  <c r="K81" i="1"/>
  <c r="I81" i="1"/>
  <c r="G81" i="1"/>
  <c r="E81" i="1"/>
  <c r="C81" i="1"/>
  <c r="AA80" i="1"/>
  <c r="Z80" i="1"/>
  <c r="X80" i="1"/>
  <c r="V80" i="1"/>
  <c r="T80" i="1"/>
  <c r="R80" i="1"/>
  <c r="P80" i="1"/>
  <c r="N80" i="1"/>
  <c r="L80" i="1"/>
  <c r="J80" i="1"/>
  <c r="H80" i="1"/>
  <c r="F80" i="1"/>
  <c r="D80" i="1"/>
  <c r="AA79" i="1"/>
  <c r="Z79" i="1"/>
  <c r="X79" i="1"/>
  <c r="V79" i="1"/>
  <c r="T79" i="1"/>
  <c r="R79" i="1"/>
  <c r="P79" i="1"/>
  <c r="N79" i="1"/>
  <c r="L79" i="1"/>
  <c r="J79" i="1"/>
  <c r="H79" i="1"/>
  <c r="F79" i="1"/>
  <c r="D79" i="1"/>
  <c r="AA78" i="1"/>
  <c r="Z78" i="1"/>
  <c r="X78" i="1"/>
  <c r="V78" i="1"/>
  <c r="T78" i="1"/>
  <c r="R78" i="1"/>
  <c r="P78" i="1"/>
  <c r="N78" i="1"/>
  <c r="L78" i="1"/>
  <c r="J78" i="1"/>
  <c r="H78" i="1"/>
  <c r="F78" i="1"/>
  <c r="D78" i="1"/>
  <c r="AA77" i="1"/>
  <c r="Z77" i="1"/>
  <c r="X77" i="1"/>
  <c r="V77" i="1"/>
  <c r="T77" i="1"/>
  <c r="R77" i="1"/>
  <c r="P77" i="1"/>
  <c r="N77" i="1"/>
  <c r="L77" i="1"/>
  <c r="J77" i="1"/>
  <c r="H77" i="1"/>
  <c r="F77" i="1"/>
  <c r="D77" i="1"/>
  <c r="AA76" i="1"/>
  <c r="Z76" i="1"/>
  <c r="X76" i="1"/>
  <c r="V76" i="1"/>
  <c r="T76" i="1"/>
  <c r="R76" i="1"/>
  <c r="P76" i="1"/>
  <c r="N76" i="1"/>
  <c r="L76" i="1"/>
  <c r="J76" i="1"/>
  <c r="H76" i="1"/>
  <c r="F76" i="1"/>
  <c r="D76" i="1"/>
  <c r="Y75" i="1"/>
  <c r="W75" i="1"/>
  <c r="U75" i="1"/>
  <c r="S75" i="1"/>
  <c r="Q75" i="1"/>
  <c r="O75" i="1"/>
  <c r="M75" i="1"/>
  <c r="K75" i="1"/>
  <c r="I75" i="1"/>
  <c r="G75" i="1"/>
  <c r="E75" i="1"/>
  <c r="C75" i="1"/>
  <c r="AA74" i="1"/>
  <c r="Z74" i="1"/>
  <c r="X74" i="1"/>
  <c r="V74" i="1"/>
  <c r="T74" i="1"/>
  <c r="R74" i="1"/>
  <c r="P74" i="1"/>
  <c r="N74" i="1"/>
  <c r="L74" i="1"/>
  <c r="J74" i="1"/>
  <c r="H74" i="1"/>
  <c r="F74" i="1"/>
  <c r="D74" i="1"/>
  <c r="AA73" i="1"/>
  <c r="Z73" i="1"/>
  <c r="X73" i="1"/>
  <c r="V73" i="1"/>
  <c r="T73" i="1"/>
  <c r="R73" i="1"/>
  <c r="P73" i="1"/>
  <c r="N73" i="1"/>
  <c r="L73" i="1"/>
  <c r="J73" i="1"/>
  <c r="H73" i="1"/>
  <c r="F73" i="1"/>
  <c r="D73" i="1"/>
  <c r="AA72" i="1"/>
  <c r="Z72" i="1"/>
  <c r="X72" i="1"/>
  <c r="V72" i="1"/>
  <c r="T72" i="1"/>
  <c r="R72" i="1"/>
  <c r="P72" i="1"/>
  <c r="N72" i="1"/>
  <c r="L72" i="1"/>
  <c r="J72" i="1"/>
  <c r="H72" i="1"/>
  <c r="F72" i="1"/>
  <c r="D72" i="1"/>
  <c r="AA71" i="1"/>
  <c r="Z71" i="1"/>
  <c r="X71" i="1"/>
  <c r="V71" i="1"/>
  <c r="T71" i="1"/>
  <c r="R71" i="1"/>
  <c r="P71" i="1"/>
  <c r="N71" i="1"/>
  <c r="L71" i="1"/>
  <c r="J71" i="1"/>
  <c r="H71" i="1"/>
  <c r="F71" i="1"/>
  <c r="D71" i="1"/>
  <c r="AA70" i="1"/>
  <c r="Z70" i="1"/>
  <c r="X70" i="1"/>
  <c r="V70" i="1"/>
  <c r="T70" i="1"/>
  <c r="R70" i="1"/>
  <c r="P70" i="1"/>
  <c r="N70" i="1"/>
  <c r="L70" i="1"/>
  <c r="J70" i="1"/>
  <c r="H70" i="1"/>
  <c r="F70" i="1"/>
  <c r="D70" i="1"/>
  <c r="Y69" i="1"/>
  <c r="W69" i="1"/>
  <c r="U69" i="1"/>
  <c r="S69" i="1"/>
  <c r="Q69" i="1"/>
  <c r="O69" i="1"/>
  <c r="M69" i="1"/>
  <c r="K69" i="1"/>
  <c r="I69" i="1"/>
  <c r="G69" i="1"/>
  <c r="E69" i="1"/>
  <c r="C69" i="1"/>
  <c r="AA68" i="1"/>
  <c r="Z68" i="1"/>
  <c r="X68" i="1"/>
  <c r="V68" i="1"/>
  <c r="T68" i="1"/>
  <c r="R68" i="1"/>
  <c r="P68" i="1"/>
  <c r="N68" i="1"/>
  <c r="L68" i="1"/>
  <c r="J68" i="1"/>
  <c r="H68" i="1"/>
  <c r="F68" i="1"/>
  <c r="D68" i="1"/>
  <c r="AA67" i="1"/>
  <c r="Z67" i="1"/>
  <c r="X67" i="1"/>
  <c r="V67" i="1"/>
  <c r="T67" i="1"/>
  <c r="R67" i="1"/>
  <c r="P67" i="1"/>
  <c r="N67" i="1"/>
  <c r="L67" i="1"/>
  <c r="J67" i="1"/>
  <c r="H67" i="1"/>
  <c r="F67" i="1"/>
  <c r="D67" i="1"/>
  <c r="AA66" i="1"/>
  <c r="Z66" i="1"/>
  <c r="X66" i="1"/>
  <c r="V66" i="1"/>
  <c r="T66" i="1"/>
  <c r="R66" i="1"/>
  <c r="P66" i="1"/>
  <c r="N66" i="1"/>
  <c r="L66" i="1"/>
  <c r="J66" i="1"/>
  <c r="H66" i="1"/>
  <c r="F66" i="1"/>
  <c r="D66" i="1"/>
  <c r="AA65" i="1"/>
  <c r="Z65" i="1"/>
  <c r="X65" i="1"/>
  <c r="V65" i="1"/>
  <c r="T65" i="1"/>
  <c r="R65" i="1"/>
  <c r="P65" i="1"/>
  <c r="N65" i="1"/>
  <c r="L65" i="1"/>
  <c r="J65" i="1"/>
  <c r="H65" i="1"/>
  <c r="F65" i="1"/>
  <c r="D65" i="1"/>
  <c r="AA64" i="1"/>
  <c r="Z64" i="1"/>
  <c r="X64" i="1"/>
  <c r="V64" i="1"/>
  <c r="T64" i="1"/>
  <c r="R64" i="1"/>
  <c r="P64" i="1"/>
  <c r="N64" i="1"/>
  <c r="L64" i="1"/>
  <c r="J64" i="1"/>
  <c r="H64" i="1"/>
  <c r="F64" i="1"/>
  <c r="D64" i="1"/>
  <c r="Y63" i="1"/>
  <c r="W63" i="1"/>
  <c r="U63" i="1"/>
  <c r="S63" i="1"/>
  <c r="Q63" i="1"/>
  <c r="O63" i="1"/>
  <c r="M63" i="1"/>
  <c r="K63" i="1"/>
  <c r="I63" i="1"/>
  <c r="G63" i="1"/>
  <c r="E63" i="1"/>
  <c r="C63" i="1"/>
  <c r="AA62" i="1"/>
  <c r="Z62" i="1"/>
  <c r="X62" i="1"/>
  <c r="V62" i="1"/>
  <c r="T62" i="1"/>
  <c r="R62" i="1"/>
  <c r="P62" i="1"/>
  <c r="N62" i="1"/>
  <c r="L62" i="1"/>
  <c r="J62" i="1"/>
  <c r="H62" i="1"/>
  <c r="F62" i="1"/>
  <c r="D62" i="1"/>
  <c r="AA61" i="1"/>
  <c r="Z61" i="1"/>
  <c r="X61" i="1"/>
  <c r="V61" i="1"/>
  <c r="T61" i="1"/>
  <c r="R61" i="1"/>
  <c r="P61" i="1"/>
  <c r="N61" i="1"/>
  <c r="L61" i="1"/>
  <c r="J61" i="1"/>
  <c r="H61" i="1"/>
  <c r="F61" i="1"/>
  <c r="D61" i="1"/>
  <c r="AA60" i="1"/>
  <c r="Z60" i="1"/>
  <c r="X60" i="1"/>
  <c r="V60" i="1"/>
  <c r="T60" i="1"/>
  <c r="R60" i="1"/>
  <c r="P60" i="1"/>
  <c r="N60" i="1"/>
  <c r="L60" i="1"/>
  <c r="J60" i="1"/>
  <c r="H60" i="1"/>
  <c r="F60" i="1"/>
  <c r="D60" i="1"/>
  <c r="AA59" i="1"/>
  <c r="Z59" i="1"/>
  <c r="X59" i="1"/>
  <c r="V59" i="1"/>
  <c r="T59" i="1"/>
  <c r="R59" i="1"/>
  <c r="P59" i="1"/>
  <c r="N59" i="1"/>
  <c r="L59" i="1"/>
  <c r="J59" i="1"/>
  <c r="H59" i="1"/>
  <c r="F59" i="1"/>
  <c r="D59" i="1"/>
  <c r="AA58" i="1"/>
  <c r="Z58" i="1"/>
  <c r="X58" i="1"/>
  <c r="V58" i="1"/>
  <c r="T58" i="1"/>
  <c r="R58" i="1"/>
  <c r="P58" i="1"/>
  <c r="N58" i="1"/>
  <c r="L58" i="1"/>
  <c r="J58" i="1"/>
  <c r="H58" i="1"/>
  <c r="F58" i="1"/>
  <c r="D58" i="1"/>
  <c r="Y57" i="1"/>
  <c r="W57" i="1"/>
  <c r="U57" i="1"/>
  <c r="S57" i="1"/>
  <c r="Q57" i="1"/>
  <c r="O57" i="1"/>
  <c r="M57" i="1"/>
  <c r="K57" i="1"/>
  <c r="I57" i="1"/>
  <c r="G57" i="1"/>
  <c r="H57" i="1" s="1"/>
  <c r="E57" i="1"/>
  <c r="C57" i="1"/>
  <c r="AA56" i="1"/>
  <c r="Z56" i="1"/>
  <c r="X56" i="1"/>
  <c r="V56" i="1"/>
  <c r="T56" i="1"/>
  <c r="R56" i="1"/>
  <c r="P56" i="1"/>
  <c r="N56" i="1"/>
  <c r="L56" i="1"/>
  <c r="J56" i="1"/>
  <c r="H56" i="1"/>
  <c r="F56" i="1"/>
  <c r="D56" i="1"/>
  <c r="AA55" i="1"/>
  <c r="Z55" i="1"/>
  <c r="X55" i="1"/>
  <c r="V55" i="1"/>
  <c r="T55" i="1"/>
  <c r="R55" i="1"/>
  <c r="P55" i="1"/>
  <c r="N55" i="1"/>
  <c r="L55" i="1"/>
  <c r="J55" i="1"/>
  <c r="H55" i="1"/>
  <c r="F55" i="1"/>
  <c r="D55" i="1"/>
  <c r="AA54" i="1"/>
  <c r="Z54" i="1"/>
  <c r="X54" i="1"/>
  <c r="V54" i="1"/>
  <c r="T54" i="1"/>
  <c r="R54" i="1"/>
  <c r="P54" i="1"/>
  <c r="N54" i="1"/>
  <c r="L54" i="1"/>
  <c r="J54" i="1"/>
  <c r="H54" i="1"/>
  <c r="F54" i="1"/>
  <c r="D54" i="1"/>
  <c r="AA53" i="1"/>
  <c r="Z53" i="1"/>
  <c r="X53" i="1"/>
  <c r="V53" i="1"/>
  <c r="T53" i="1"/>
  <c r="R53" i="1"/>
  <c r="P53" i="1"/>
  <c r="N53" i="1"/>
  <c r="L53" i="1"/>
  <c r="J53" i="1"/>
  <c r="H53" i="1"/>
  <c r="F53" i="1"/>
  <c r="D53" i="1"/>
  <c r="AA52" i="1"/>
  <c r="Z52" i="1"/>
  <c r="X52" i="1"/>
  <c r="V52" i="1"/>
  <c r="T52" i="1"/>
  <c r="R52" i="1"/>
  <c r="P52" i="1"/>
  <c r="N52" i="1"/>
  <c r="L52" i="1"/>
  <c r="J52" i="1"/>
  <c r="H52" i="1"/>
  <c r="F52" i="1"/>
  <c r="D52" i="1"/>
  <c r="Y51" i="1"/>
  <c r="W51" i="1"/>
  <c r="U51" i="1"/>
  <c r="S51" i="1"/>
  <c r="Q51" i="1"/>
  <c r="O51" i="1"/>
  <c r="M51" i="1"/>
  <c r="K51" i="1"/>
  <c r="I51" i="1"/>
  <c r="G51" i="1"/>
  <c r="E51" i="1"/>
  <c r="C51" i="1"/>
  <c r="AA50" i="1"/>
  <c r="Z50" i="1"/>
  <c r="X50" i="1"/>
  <c r="V50" i="1"/>
  <c r="T50" i="1"/>
  <c r="R50" i="1"/>
  <c r="P50" i="1"/>
  <c r="N50" i="1"/>
  <c r="L50" i="1"/>
  <c r="J50" i="1"/>
  <c r="H50" i="1"/>
  <c r="F50" i="1"/>
  <c r="D50" i="1"/>
  <c r="AA49" i="1"/>
  <c r="Z49" i="1"/>
  <c r="X49" i="1"/>
  <c r="V49" i="1"/>
  <c r="T49" i="1"/>
  <c r="R49" i="1"/>
  <c r="P49" i="1"/>
  <c r="N49" i="1"/>
  <c r="L49" i="1"/>
  <c r="J49" i="1"/>
  <c r="H49" i="1"/>
  <c r="F49" i="1"/>
  <c r="D49" i="1"/>
  <c r="AA48" i="1"/>
  <c r="Z48" i="1"/>
  <c r="X48" i="1"/>
  <c r="V48" i="1"/>
  <c r="T48" i="1"/>
  <c r="R48" i="1"/>
  <c r="P48" i="1"/>
  <c r="N48" i="1"/>
  <c r="L48" i="1"/>
  <c r="J48" i="1"/>
  <c r="H48" i="1"/>
  <c r="F48" i="1"/>
  <c r="D48" i="1"/>
  <c r="AA47" i="1"/>
  <c r="Z47" i="1"/>
  <c r="X47" i="1"/>
  <c r="V47" i="1"/>
  <c r="T47" i="1"/>
  <c r="R47" i="1"/>
  <c r="P47" i="1"/>
  <c r="N47" i="1"/>
  <c r="L47" i="1"/>
  <c r="J47" i="1"/>
  <c r="H47" i="1"/>
  <c r="F47" i="1"/>
  <c r="D47" i="1"/>
  <c r="AB46" i="1"/>
  <c r="AA46" i="1"/>
  <c r="Z46" i="1"/>
  <c r="X46" i="1"/>
  <c r="V46" i="1"/>
  <c r="T46" i="1"/>
  <c r="R46" i="1"/>
  <c r="P46" i="1"/>
  <c r="N46" i="1"/>
  <c r="L46" i="1"/>
  <c r="J46" i="1"/>
  <c r="H46" i="1"/>
  <c r="F46" i="1"/>
  <c r="D46" i="1"/>
  <c r="Y45" i="1"/>
  <c r="W45" i="1"/>
  <c r="U45" i="1"/>
  <c r="S45" i="1"/>
  <c r="Q45" i="1"/>
  <c r="R45" i="1" s="1"/>
  <c r="O45" i="1"/>
  <c r="M45" i="1"/>
  <c r="K45" i="1"/>
  <c r="I45" i="1"/>
  <c r="G45" i="1"/>
  <c r="E45" i="1"/>
  <c r="C45" i="1"/>
  <c r="AB44" i="1"/>
  <c r="AA44" i="1"/>
  <c r="Z44" i="1"/>
  <c r="X44" i="1"/>
  <c r="V44" i="1"/>
  <c r="T44" i="1"/>
  <c r="R44" i="1"/>
  <c r="P44" i="1"/>
  <c r="N44" i="1"/>
  <c r="L44" i="1"/>
  <c r="J44" i="1"/>
  <c r="H44" i="1"/>
  <c r="F44" i="1"/>
  <c r="D44" i="1"/>
  <c r="AA43" i="1"/>
  <c r="Z43" i="1"/>
  <c r="X43" i="1"/>
  <c r="V43" i="1"/>
  <c r="T43" i="1"/>
  <c r="R43" i="1"/>
  <c r="P43" i="1"/>
  <c r="N43" i="1"/>
  <c r="L43" i="1"/>
  <c r="J43" i="1"/>
  <c r="H43" i="1"/>
  <c r="F43" i="1"/>
  <c r="D43" i="1"/>
  <c r="AA42" i="1"/>
  <c r="Z42" i="1"/>
  <c r="X42" i="1"/>
  <c r="V42" i="1"/>
  <c r="T42" i="1"/>
  <c r="R42" i="1"/>
  <c r="P42" i="1"/>
  <c r="N42" i="1"/>
  <c r="L42" i="1"/>
  <c r="J42" i="1"/>
  <c r="H42" i="1"/>
  <c r="F42" i="1"/>
  <c r="D42" i="1"/>
  <c r="AA41" i="1"/>
  <c r="Z41" i="1"/>
  <c r="X41" i="1"/>
  <c r="V41" i="1"/>
  <c r="T41" i="1"/>
  <c r="R41" i="1"/>
  <c r="P41" i="1"/>
  <c r="N41" i="1"/>
  <c r="L41" i="1"/>
  <c r="J41" i="1"/>
  <c r="H41" i="1"/>
  <c r="F41" i="1"/>
  <c r="D41" i="1"/>
  <c r="AA40" i="1"/>
  <c r="Z40" i="1"/>
  <c r="X40" i="1"/>
  <c r="V40" i="1"/>
  <c r="T40" i="1"/>
  <c r="R40" i="1"/>
  <c r="P40" i="1"/>
  <c r="N40" i="1"/>
  <c r="L40" i="1"/>
  <c r="J40" i="1"/>
  <c r="H40" i="1"/>
  <c r="F40" i="1"/>
  <c r="D40" i="1"/>
  <c r="Y39" i="1"/>
  <c r="Z39" i="1" s="1"/>
  <c r="W39" i="1"/>
  <c r="U39" i="1"/>
  <c r="S39" i="1"/>
  <c r="Q39" i="1"/>
  <c r="O39" i="1"/>
  <c r="P39" i="1" s="1"/>
  <c r="M39" i="1"/>
  <c r="K39" i="1"/>
  <c r="I39" i="1"/>
  <c r="J39" i="1" s="1"/>
  <c r="G39" i="1"/>
  <c r="E39" i="1"/>
  <c r="C39" i="1"/>
  <c r="AA38" i="1"/>
  <c r="Z38" i="1"/>
  <c r="X38" i="1"/>
  <c r="V38" i="1"/>
  <c r="T38" i="1"/>
  <c r="R38" i="1"/>
  <c r="P38" i="1"/>
  <c r="N38" i="1"/>
  <c r="L38" i="1"/>
  <c r="J38" i="1"/>
  <c r="H38" i="1"/>
  <c r="F38" i="1"/>
  <c r="D38" i="1"/>
  <c r="AA37" i="1"/>
  <c r="AB37" i="1" s="1"/>
  <c r="Z37" i="1"/>
  <c r="X37" i="1"/>
  <c r="V37" i="1"/>
  <c r="T37" i="1"/>
  <c r="R37" i="1"/>
  <c r="P37" i="1"/>
  <c r="N37" i="1"/>
  <c r="L37" i="1"/>
  <c r="J37" i="1"/>
  <c r="H37" i="1"/>
  <c r="F37" i="1"/>
  <c r="D37" i="1"/>
  <c r="AA36" i="1"/>
  <c r="Z36" i="1"/>
  <c r="X36" i="1"/>
  <c r="V36" i="1"/>
  <c r="T36" i="1"/>
  <c r="R36" i="1"/>
  <c r="P36" i="1"/>
  <c r="N36" i="1"/>
  <c r="L36" i="1"/>
  <c r="J36" i="1"/>
  <c r="H36" i="1"/>
  <c r="F36" i="1"/>
  <c r="D36" i="1"/>
  <c r="AA35" i="1"/>
  <c r="Z35" i="1"/>
  <c r="X35" i="1"/>
  <c r="V35" i="1"/>
  <c r="T35" i="1"/>
  <c r="R35" i="1"/>
  <c r="P35" i="1"/>
  <c r="N35" i="1"/>
  <c r="L35" i="1"/>
  <c r="J35" i="1"/>
  <c r="H35" i="1"/>
  <c r="F35" i="1"/>
  <c r="D35" i="1"/>
  <c r="AB34" i="1"/>
  <c r="AA34" i="1"/>
  <c r="Z34" i="1"/>
  <c r="X34" i="1"/>
  <c r="V34" i="1"/>
  <c r="T34" i="1"/>
  <c r="R34" i="1"/>
  <c r="P34" i="1"/>
  <c r="N34" i="1"/>
  <c r="L34" i="1"/>
  <c r="J34" i="1"/>
  <c r="H34" i="1"/>
  <c r="F34" i="1"/>
  <c r="D34" i="1"/>
  <c r="Y33" i="1"/>
  <c r="W33" i="1"/>
  <c r="U33" i="1"/>
  <c r="S33" i="1"/>
  <c r="Q33" i="1"/>
  <c r="R33" i="1" s="1"/>
  <c r="O33" i="1"/>
  <c r="M33" i="1"/>
  <c r="K33" i="1"/>
  <c r="I33" i="1"/>
  <c r="G33" i="1"/>
  <c r="E33" i="1"/>
  <c r="C33" i="1"/>
  <c r="AA32" i="1"/>
  <c r="AB32" i="1" s="1"/>
  <c r="Z32" i="1"/>
  <c r="X32" i="1"/>
  <c r="V32" i="1"/>
  <c r="T32" i="1"/>
  <c r="R32" i="1"/>
  <c r="P32" i="1"/>
  <c r="N32" i="1"/>
  <c r="L32" i="1"/>
  <c r="J32" i="1"/>
  <c r="H32" i="1"/>
  <c r="F32" i="1"/>
  <c r="D32" i="1"/>
  <c r="AA31" i="1"/>
  <c r="Z31" i="1"/>
  <c r="X31" i="1"/>
  <c r="V31" i="1"/>
  <c r="T31" i="1"/>
  <c r="R31" i="1"/>
  <c r="P31" i="1"/>
  <c r="N31" i="1"/>
  <c r="L31" i="1"/>
  <c r="J31" i="1"/>
  <c r="H31" i="1"/>
  <c r="F31" i="1"/>
  <c r="D31" i="1"/>
  <c r="AA30" i="1"/>
  <c r="Z30" i="1"/>
  <c r="X30" i="1"/>
  <c r="V30" i="1"/>
  <c r="T30" i="1"/>
  <c r="R30" i="1"/>
  <c r="P30" i="1"/>
  <c r="N30" i="1"/>
  <c r="L30" i="1"/>
  <c r="J30" i="1"/>
  <c r="H30" i="1"/>
  <c r="F30" i="1"/>
  <c r="D30" i="1"/>
  <c r="AA29" i="1"/>
  <c r="Z29" i="1"/>
  <c r="X29" i="1"/>
  <c r="V29" i="1"/>
  <c r="T29" i="1"/>
  <c r="R29" i="1"/>
  <c r="P29" i="1"/>
  <c r="N29" i="1"/>
  <c r="L29" i="1"/>
  <c r="J29" i="1"/>
  <c r="H29" i="1"/>
  <c r="F29" i="1"/>
  <c r="D29" i="1"/>
  <c r="AA28" i="1"/>
  <c r="Z28" i="1"/>
  <c r="X28" i="1"/>
  <c r="V28" i="1"/>
  <c r="T28" i="1"/>
  <c r="R28" i="1"/>
  <c r="P28" i="1"/>
  <c r="N28" i="1"/>
  <c r="L28" i="1"/>
  <c r="J28" i="1"/>
  <c r="H28" i="1"/>
  <c r="F28" i="1"/>
  <c r="D28" i="1"/>
  <c r="Y27" i="1"/>
  <c r="W27" i="1"/>
  <c r="U27" i="1"/>
  <c r="S27" i="1"/>
  <c r="Q27" i="1"/>
  <c r="O27" i="1"/>
  <c r="M27" i="1"/>
  <c r="K27" i="1"/>
  <c r="L27" i="1" s="1"/>
  <c r="I27" i="1"/>
  <c r="G27" i="1"/>
  <c r="E27" i="1"/>
  <c r="C27" i="1"/>
  <c r="AA26" i="1"/>
  <c r="Z26" i="1"/>
  <c r="X26" i="1"/>
  <c r="V26" i="1"/>
  <c r="T26" i="1"/>
  <c r="R26" i="1"/>
  <c r="P26" i="1"/>
  <c r="N26" i="1"/>
  <c r="L26" i="1"/>
  <c r="J26" i="1"/>
  <c r="H26" i="1"/>
  <c r="F26" i="1"/>
  <c r="D26" i="1"/>
  <c r="AA25" i="1"/>
  <c r="Z25" i="1"/>
  <c r="X25" i="1"/>
  <c r="V25" i="1"/>
  <c r="T25" i="1"/>
  <c r="R25" i="1"/>
  <c r="P25" i="1"/>
  <c r="N25" i="1"/>
  <c r="L25" i="1"/>
  <c r="J25" i="1"/>
  <c r="H25" i="1"/>
  <c r="F25" i="1"/>
  <c r="D25" i="1"/>
  <c r="AA24" i="1"/>
  <c r="Z24" i="1"/>
  <c r="X24" i="1"/>
  <c r="V24" i="1"/>
  <c r="T24" i="1"/>
  <c r="R24" i="1"/>
  <c r="P24" i="1"/>
  <c r="N24" i="1"/>
  <c r="L24" i="1"/>
  <c r="J24" i="1"/>
  <c r="H24" i="1"/>
  <c r="F24" i="1"/>
  <c r="D24" i="1"/>
  <c r="AA23" i="1"/>
  <c r="AB23" i="1" s="1"/>
  <c r="Z23" i="1"/>
  <c r="X23" i="1"/>
  <c r="V23" i="1"/>
  <c r="T23" i="1"/>
  <c r="R23" i="1"/>
  <c r="P23" i="1"/>
  <c r="N23" i="1"/>
  <c r="L23" i="1"/>
  <c r="J23" i="1"/>
  <c r="H23" i="1"/>
  <c r="F23" i="1"/>
  <c r="D23" i="1"/>
  <c r="AA22" i="1"/>
  <c r="Z22" i="1"/>
  <c r="X22" i="1"/>
  <c r="V22" i="1"/>
  <c r="T22" i="1"/>
  <c r="R22" i="1"/>
  <c r="P22" i="1"/>
  <c r="N22" i="1"/>
  <c r="L22" i="1"/>
  <c r="J22" i="1"/>
  <c r="H22" i="1"/>
  <c r="F22" i="1"/>
  <c r="D22" i="1"/>
  <c r="Y21" i="1"/>
  <c r="Z21" i="1" s="1"/>
  <c r="W21" i="1"/>
  <c r="U21" i="1"/>
  <c r="S21" i="1"/>
  <c r="Q21" i="1"/>
  <c r="O21" i="1"/>
  <c r="M21" i="1"/>
  <c r="K21" i="1"/>
  <c r="I21" i="1"/>
  <c r="J21" i="1" s="1"/>
  <c r="G21" i="1"/>
  <c r="E21" i="1"/>
  <c r="C21" i="1"/>
  <c r="AA20" i="1"/>
  <c r="Z20" i="1"/>
  <c r="X20" i="1"/>
  <c r="V20" i="1"/>
  <c r="T20" i="1"/>
  <c r="R20" i="1"/>
  <c r="P20" i="1"/>
  <c r="N20" i="1"/>
  <c r="L20" i="1"/>
  <c r="J20" i="1"/>
  <c r="H20" i="1"/>
  <c r="F20" i="1"/>
  <c r="D20" i="1"/>
  <c r="AA19" i="1"/>
  <c r="Z19" i="1"/>
  <c r="X19" i="1"/>
  <c r="V19" i="1"/>
  <c r="T19" i="1"/>
  <c r="R19" i="1"/>
  <c r="P19" i="1"/>
  <c r="N19" i="1"/>
  <c r="L19" i="1"/>
  <c r="J19" i="1"/>
  <c r="H19" i="1"/>
  <c r="F19" i="1"/>
  <c r="D19" i="1"/>
  <c r="AA18" i="1"/>
  <c r="Z18" i="1"/>
  <c r="X18" i="1"/>
  <c r="V18" i="1"/>
  <c r="T18" i="1"/>
  <c r="R18" i="1"/>
  <c r="P18" i="1"/>
  <c r="N18" i="1"/>
  <c r="L18" i="1"/>
  <c r="J18" i="1"/>
  <c r="H18" i="1"/>
  <c r="F18" i="1"/>
  <c r="D18" i="1"/>
  <c r="AA17" i="1"/>
  <c r="Z17" i="1"/>
  <c r="X17" i="1"/>
  <c r="V17" i="1"/>
  <c r="T17" i="1"/>
  <c r="R17" i="1"/>
  <c r="P17" i="1"/>
  <c r="N17" i="1"/>
  <c r="L17" i="1"/>
  <c r="J17" i="1"/>
  <c r="H17" i="1"/>
  <c r="F17" i="1"/>
  <c r="D17" i="1"/>
  <c r="AB16" i="1"/>
  <c r="AA16" i="1"/>
  <c r="Z16" i="1"/>
  <c r="X16" i="1"/>
  <c r="V16" i="1"/>
  <c r="T16" i="1"/>
  <c r="R16" i="1"/>
  <c r="P16" i="1"/>
  <c r="N16" i="1"/>
  <c r="L16" i="1"/>
  <c r="J16" i="1"/>
  <c r="H16" i="1"/>
  <c r="F16" i="1"/>
  <c r="D16" i="1"/>
  <c r="Y15" i="1"/>
  <c r="W15" i="1"/>
  <c r="U15" i="1"/>
  <c r="V15" i="1" s="1"/>
  <c r="S15" i="1"/>
  <c r="Q15" i="1"/>
  <c r="O15" i="1"/>
  <c r="M15" i="1"/>
  <c r="K15" i="1"/>
  <c r="I15" i="1"/>
  <c r="J15" i="1" s="1"/>
  <c r="G15" i="1"/>
  <c r="E15" i="1"/>
  <c r="C15" i="1"/>
  <c r="AB14" i="1"/>
  <c r="AA14" i="1"/>
  <c r="Z14" i="1"/>
  <c r="X14" i="1"/>
  <c r="V14" i="1"/>
  <c r="T14" i="1"/>
  <c r="R14" i="1"/>
  <c r="P14" i="1"/>
  <c r="N14" i="1"/>
  <c r="L14" i="1"/>
  <c r="J14" i="1"/>
  <c r="H14" i="1"/>
  <c r="F14" i="1"/>
  <c r="D14" i="1"/>
  <c r="AA13" i="1"/>
  <c r="Z13" i="1"/>
  <c r="X13" i="1"/>
  <c r="V13" i="1"/>
  <c r="T13" i="1"/>
  <c r="R13" i="1"/>
  <c r="P13" i="1"/>
  <c r="N13" i="1"/>
  <c r="L13" i="1"/>
  <c r="J13" i="1"/>
  <c r="H13" i="1"/>
  <c r="F13" i="1"/>
  <c r="D13" i="1"/>
  <c r="AA12" i="1"/>
  <c r="AB12" i="1" s="1"/>
  <c r="Z12" i="1"/>
  <c r="X12" i="1"/>
  <c r="V12" i="1"/>
  <c r="T12" i="1"/>
  <c r="R12" i="1"/>
  <c r="P12" i="1"/>
  <c r="N12" i="1"/>
  <c r="L12" i="1"/>
  <c r="J12" i="1"/>
  <c r="H12" i="1"/>
  <c r="F12" i="1"/>
  <c r="D12" i="1"/>
  <c r="AA11" i="1"/>
  <c r="AB11" i="1" s="1"/>
  <c r="Z11" i="1"/>
  <c r="X11" i="1"/>
  <c r="V11" i="1"/>
  <c r="T11" i="1"/>
  <c r="R11" i="1"/>
  <c r="P11" i="1"/>
  <c r="N11" i="1"/>
  <c r="L11" i="1"/>
  <c r="J11" i="1"/>
  <c r="H11" i="1"/>
  <c r="F11" i="1"/>
  <c r="D11" i="1"/>
  <c r="AA10" i="1"/>
  <c r="Z10" i="1"/>
  <c r="V10" i="1"/>
  <c r="T10" i="1"/>
  <c r="R10" i="1"/>
  <c r="P10" i="1"/>
  <c r="N10" i="1"/>
  <c r="L10" i="1"/>
  <c r="J10" i="1"/>
  <c r="H10" i="1"/>
  <c r="F10" i="1"/>
  <c r="D10" i="1"/>
  <c r="Y9" i="1"/>
  <c r="Z8" i="1" s="1"/>
  <c r="W9" i="1"/>
  <c r="X8" i="1" s="1"/>
  <c r="U9" i="1"/>
  <c r="V8" i="1" s="1"/>
  <c r="S9" i="1"/>
  <c r="T8" i="1" s="1"/>
  <c r="Q9" i="1"/>
  <c r="R8" i="1" s="1"/>
  <c r="O9" i="1"/>
  <c r="P6" i="1" s="1"/>
  <c r="M9" i="1"/>
  <c r="N7" i="1" s="1"/>
  <c r="K9" i="1"/>
  <c r="L8" i="1" s="1"/>
  <c r="I9" i="1"/>
  <c r="J51" i="1" s="1"/>
  <c r="G9" i="1"/>
  <c r="H7" i="1" s="1"/>
  <c r="E9" i="1"/>
  <c r="C9" i="1"/>
  <c r="D8" i="1" s="1"/>
  <c r="AA8" i="1"/>
  <c r="P8" i="1"/>
  <c r="J8" i="1"/>
  <c r="AA7" i="1"/>
  <c r="V7" i="1"/>
  <c r="T7" i="1"/>
  <c r="R7" i="1"/>
  <c r="P7" i="1"/>
  <c r="L7" i="1"/>
  <c r="F7" i="1"/>
  <c r="D7" i="1"/>
  <c r="AA6" i="1"/>
  <c r="Z6" i="1"/>
  <c r="R6" i="1"/>
  <c r="AA5" i="1"/>
  <c r="Z5" i="1"/>
  <c r="X5" i="1"/>
  <c r="V5" i="1"/>
  <c r="T5" i="1"/>
  <c r="R5" i="1"/>
  <c r="P5" i="1"/>
  <c r="N5" i="1"/>
  <c r="L5" i="1"/>
  <c r="J5" i="1"/>
  <c r="H5" i="1"/>
  <c r="F5" i="1"/>
  <c r="D5" i="1"/>
  <c r="AA4" i="1"/>
  <c r="R4" i="1"/>
  <c r="P4" i="1"/>
  <c r="J4" i="1"/>
  <c r="J6" i="1" l="1"/>
  <c r="X7" i="1"/>
  <c r="X45" i="1"/>
  <c r="Z97" i="1"/>
  <c r="H4" i="1"/>
  <c r="X6" i="1"/>
  <c r="H8" i="1"/>
  <c r="F51" i="1"/>
  <c r="H15" i="1"/>
  <c r="T15" i="1"/>
  <c r="AA21" i="1"/>
  <c r="AB19" i="1"/>
  <c r="V21" i="1"/>
  <c r="P51" i="1"/>
  <c r="AB109" i="1"/>
  <c r="AA113" i="1"/>
  <c r="AA125" i="1"/>
  <c r="L15" i="1"/>
  <c r="Z15" i="1"/>
  <c r="AB49" i="1"/>
  <c r="X4" i="1"/>
  <c r="H6" i="1"/>
  <c r="H45" i="1"/>
  <c r="AA137" i="1"/>
  <c r="P21" i="1"/>
  <c r="J97" i="1"/>
  <c r="J7" i="1"/>
  <c r="Z7" i="1"/>
  <c r="R27" i="1"/>
  <c r="AA15" i="1"/>
  <c r="D15" i="1"/>
  <c r="X33" i="1"/>
  <c r="P57" i="1"/>
  <c r="Z4" i="1"/>
  <c r="H33" i="1"/>
  <c r="AB10" i="1"/>
  <c r="AB13" i="1"/>
  <c r="R15" i="1"/>
  <c r="F21" i="1"/>
  <c r="N105" i="1"/>
  <c r="N89" i="1"/>
  <c r="F27" i="1"/>
  <c r="AA27" i="1"/>
  <c r="AA105" i="1"/>
  <c r="D4" i="1"/>
  <c r="L4" i="1"/>
  <c r="T4" i="1"/>
  <c r="AB106" i="1"/>
  <c r="AB90" i="1"/>
  <c r="D6" i="1"/>
  <c r="L6" i="1"/>
  <c r="T6" i="1"/>
  <c r="AB108" i="1"/>
  <c r="AB92" i="1"/>
  <c r="AB110" i="1"/>
  <c r="AB94" i="1"/>
  <c r="H113" i="1"/>
  <c r="H97" i="1"/>
  <c r="H81" i="1"/>
  <c r="H75" i="1"/>
  <c r="P113" i="1"/>
  <c r="P97" i="1"/>
  <c r="P81" i="1"/>
  <c r="P75" i="1"/>
  <c r="X113" i="1"/>
  <c r="X97" i="1"/>
  <c r="X81" i="1"/>
  <c r="X75" i="1"/>
  <c r="P15" i="1"/>
  <c r="AB17" i="1"/>
  <c r="L21" i="1"/>
  <c r="AB26" i="1"/>
  <c r="H27" i="1"/>
  <c r="X27" i="1"/>
  <c r="AB30" i="1"/>
  <c r="D33" i="1"/>
  <c r="N33" i="1"/>
  <c r="T33" i="1"/>
  <c r="AB35" i="1"/>
  <c r="F39" i="1"/>
  <c r="L39" i="1"/>
  <c r="V39" i="1"/>
  <c r="AB42" i="1"/>
  <c r="D45" i="1"/>
  <c r="N45" i="1"/>
  <c r="T45" i="1"/>
  <c r="AB47" i="1"/>
  <c r="L51" i="1"/>
  <c r="X51" i="1"/>
  <c r="AB53" i="1"/>
  <c r="AA57" i="1"/>
  <c r="D57" i="1"/>
  <c r="X57" i="1"/>
  <c r="AB70" i="1"/>
  <c r="AB74" i="1"/>
  <c r="J75" i="1"/>
  <c r="R75" i="1"/>
  <c r="Z75" i="1"/>
  <c r="AB84" i="1"/>
  <c r="F105" i="1"/>
  <c r="F89" i="1"/>
  <c r="V27" i="1"/>
  <c r="F4" i="1"/>
  <c r="N4" i="1"/>
  <c r="V4" i="1"/>
  <c r="F6" i="1"/>
  <c r="N6" i="1"/>
  <c r="V6" i="1"/>
  <c r="F8" i="1"/>
  <c r="N8" i="1"/>
  <c r="J105" i="1"/>
  <c r="J89" i="1"/>
  <c r="R105" i="1"/>
  <c r="R89" i="1"/>
  <c r="Z105" i="1"/>
  <c r="Z89" i="1"/>
  <c r="AB20" i="1"/>
  <c r="H21" i="1"/>
  <c r="R21" i="1"/>
  <c r="X21" i="1"/>
  <c r="AB24" i="1"/>
  <c r="D27" i="1"/>
  <c r="N27" i="1"/>
  <c r="T27" i="1"/>
  <c r="AB28" i="1"/>
  <c r="AB31" i="1"/>
  <c r="J33" i="1"/>
  <c r="P33" i="1"/>
  <c r="Z33" i="1"/>
  <c r="AB38" i="1"/>
  <c r="H39" i="1"/>
  <c r="R39" i="1"/>
  <c r="X39" i="1"/>
  <c r="AB40" i="1"/>
  <c r="AB43" i="1"/>
  <c r="J45" i="1"/>
  <c r="P45" i="1"/>
  <c r="Z45" i="1"/>
  <c r="AB50" i="1"/>
  <c r="H51" i="1"/>
  <c r="R51" i="1"/>
  <c r="AB54" i="1"/>
  <c r="L57" i="1"/>
  <c r="T57" i="1"/>
  <c r="AB66" i="1"/>
  <c r="F69" i="1"/>
  <c r="N69" i="1"/>
  <c r="V69" i="1"/>
  <c r="V105" i="1"/>
  <c r="V89" i="1"/>
  <c r="F15" i="1"/>
  <c r="N15" i="1"/>
  <c r="AB99" i="1"/>
  <c r="AB83" i="1"/>
  <c r="AB77" i="1"/>
  <c r="AB71" i="1"/>
  <c r="AB101" i="1"/>
  <c r="AB85" i="1"/>
  <c r="AB79" i="1"/>
  <c r="AB73" i="1"/>
  <c r="D113" i="1"/>
  <c r="D97" i="1"/>
  <c r="D81" i="1"/>
  <c r="D75" i="1"/>
  <c r="L113" i="1"/>
  <c r="L97" i="1"/>
  <c r="L81" i="1"/>
  <c r="L75" i="1"/>
  <c r="T113" i="1"/>
  <c r="T97" i="1"/>
  <c r="T81" i="1"/>
  <c r="T75" i="1"/>
  <c r="AA9" i="1"/>
  <c r="AB15" i="1" s="1"/>
  <c r="X15" i="1"/>
  <c r="AB18" i="1"/>
  <c r="D21" i="1"/>
  <c r="N21" i="1"/>
  <c r="T21" i="1"/>
  <c r="AB22" i="1"/>
  <c r="AB25" i="1"/>
  <c r="J27" i="1"/>
  <c r="P27" i="1"/>
  <c r="Z27" i="1"/>
  <c r="AB29" i="1"/>
  <c r="F33" i="1"/>
  <c r="L33" i="1"/>
  <c r="V33" i="1"/>
  <c r="AB36" i="1"/>
  <c r="D39" i="1"/>
  <c r="N39" i="1"/>
  <c r="T39" i="1"/>
  <c r="AB41" i="1"/>
  <c r="F45" i="1"/>
  <c r="L45" i="1"/>
  <c r="V45" i="1"/>
  <c r="AB48" i="1"/>
  <c r="AA51" i="1"/>
  <c r="AB51" i="1" s="1"/>
  <c r="N51" i="1"/>
  <c r="T51" i="1"/>
  <c r="AB55" i="1"/>
  <c r="N57" i="1"/>
  <c r="AB58" i="1"/>
  <c r="AB62" i="1"/>
  <c r="J63" i="1"/>
  <c r="R63" i="1"/>
  <c r="Z63" i="1"/>
  <c r="AA33" i="1"/>
  <c r="AA39" i="1"/>
  <c r="AA45" i="1"/>
  <c r="AB45" i="1" s="1"/>
  <c r="AB52" i="1"/>
  <c r="J57" i="1"/>
  <c r="Z57" i="1"/>
  <c r="AB59" i="1"/>
  <c r="D63" i="1"/>
  <c r="L63" i="1"/>
  <c r="T63" i="1"/>
  <c r="AA63" i="1"/>
  <c r="AB63" i="1" s="1"/>
  <c r="AB67" i="1"/>
  <c r="H69" i="1"/>
  <c r="P69" i="1"/>
  <c r="X69" i="1"/>
  <c r="AA75" i="1"/>
  <c r="AB76" i="1"/>
  <c r="AB80" i="1"/>
  <c r="J81" i="1"/>
  <c r="R81" i="1"/>
  <c r="Z81" i="1"/>
  <c r="D89" i="1"/>
  <c r="L89" i="1"/>
  <c r="T89" i="1"/>
  <c r="AA89" i="1"/>
  <c r="AB93" i="1"/>
  <c r="AA97" i="1"/>
  <c r="AB97" i="1" s="1"/>
  <c r="AB98" i="1"/>
  <c r="AB102" i="1"/>
  <c r="F113" i="1"/>
  <c r="N113" i="1"/>
  <c r="V113" i="1"/>
  <c r="AA119" i="1"/>
  <c r="D51" i="1"/>
  <c r="Z51" i="1"/>
  <c r="F57" i="1"/>
  <c r="V57" i="1"/>
  <c r="AB60" i="1"/>
  <c r="F63" i="1"/>
  <c r="N63" i="1"/>
  <c r="V63" i="1"/>
  <c r="AB64" i="1"/>
  <c r="AB68" i="1"/>
  <c r="J69" i="1"/>
  <c r="R69" i="1"/>
  <c r="Z69" i="1"/>
  <c r="AB72" i="1"/>
  <c r="F75" i="1"/>
  <c r="N75" i="1"/>
  <c r="V75" i="1"/>
  <c r="AA81" i="1"/>
  <c r="AB81" i="1" s="1"/>
  <c r="AB82" i="1"/>
  <c r="AB86" i="1"/>
  <c r="F97" i="1"/>
  <c r="N97" i="1"/>
  <c r="V97" i="1"/>
  <c r="H105" i="1"/>
  <c r="P105" i="1"/>
  <c r="X105" i="1"/>
  <c r="AB107" i="1"/>
  <c r="V51" i="1"/>
  <c r="AB56" i="1"/>
  <c r="R57" i="1"/>
  <c r="AB61" i="1"/>
  <c r="H63" i="1"/>
  <c r="P63" i="1"/>
  <c r="X63" i="1"/>
  <c r="AB65" i="1"/>
  <c r="D69" i="1"/>
  <c r="L69" i="1"/>
  <c r="T69" i="1"/>
  <c r="AA69" i="1"/>
  <c r="AB78" i="1"/>
  <c r="F81" i="1"/>
  <c r="N81" i="1"/>
  <c r="V81" i="1"/>
  <c r="H89" i="1"/>
  <c r="P89" i="1"/>
  <c r="X89" i="1"/>
  <c r="AB91" i="1"/>
  <c r="AB100" i="1"/>
  <c r="J113" i="1"/>
  <c r="R113" i="1"/>
  <c r="Z113" i="1"/>
  <c r="AA131" i="1"/>
  <c r="AB39" i="1" l="1"/>
  <c r="AB105" i="1"/>
  <c r="AB89" i="1"/>
  <c r="AB33" i="1"/>
  <c r="AB6" i="1"/>
  <c r="AB4" i="1"/>
  <c r="AB113" i="1"/>
  <c r="AB57" i="1"/>
  <c r="AB27" i="1"/>
  <c r="AB5" i="1"/>
  <c r="AB7" i="1"/>
  <c r="AB69" i="1"/>
  <c r="AB75" i="1"/>
  <c r="AB8" i="1"/>
  <c r="AB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06" authorId="0" shapeId="0" xr:uid="{CFF0FB22-C98C-4276-B0A0-4CB0658C43D1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540960 17 6L02268 7.1.2022 Bittner Jiří - chybějící vnitřní LCD panel                - chybějící boční el. panel                    - chybějící zadní el. panel                    - chybějící info vitrína                             - chybějící ceník IDOL                               - chybějící samolepky pro výstup         - nedodržení nízkopodlažnosti
540076 5 5L08428 28.1.2022 Hausman Milan - chybějící ceník IDOL                               </t>
        </r>
      </text>
    </comment>
    <comment ref="E106" authorId="0" shapeId="0" xr:uid="{371834CF-CA0E-4704-93FD-38061F93279D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540145 3 6L02268 21.2.2022 Bittner Jiří - chybějící boční el. panel                      - chybějící zadní el. panel                       - chybějící vnitřní LCD panel                 - chybějící info vitrína
540081 5 4L82581 21.2.2022 Popelka Martin - chybějící aktuální ceník IDOL                        
540072 1 5L05324 21.2.2022 Salava Lukáš - chybějící aktuální ceník IDOL               - chybějící vnitřní LCD panel                                   
540340 12 6L10916 21.2.2022 Mráz Petr - chybějící tarifní mapa IDOL               
</t>
        </r>
      </text>
    </comment>
    <comment ref="G106" authorId="0" shapeId="0" xr:uid="{9B9FAFD6-1D9E-4B9F-908E-D6E322ACEAC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540080 11 6L00939 7.3.2022 Hess Jiří - chybějící aktuální ceník IDOL
540641 7 6T63125 7.3.2022 Fuft Tomáš - chybějící boční el.  panel                         - chybějící zadní el.  panel                         - chybějící vnitřní LCD panel                           - nefunkční odbavovací zařízení       - chybějící info vitrína                 
540141 33 6L10938 7.3.2022 Kmínek Petr - chybějící aktuální ceník IDOL
</t>
        </r>
      </text>
    </comment>
    <comment ref="I106" authorId="0" shapeId="0" xr:uid="{A9F4F60A-3112-486A-B49D-DDE382A9944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540640 5 3J46466 25.4.2022 Zákoutský Martin - nefunkční boční el. panel                        - nefunkční zadní el. panel                        - nefunkční vnitřní LCD panel                        - chybějící info vitrína                           - chybějící schránka na letáky                        
540070 21 5L25049 25.4.2022 Boštický Jaroslav - nefunkční vnitřní LCD panel                        </t>
        </r>
      </text>
    </comment>
    <comment ref="K106" authorId="0" shapeId="0" xr:uid="{AB974BF5-63A3-4A06-BAC1-73A3A6C244C3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540340 9 4L41535 12.5.2022 Vondra Josef - chybějící boční el. panel                        - chybějící zadní el. panel                        - chybějící vnitřní LCD panel                        - chybějící tarifní mapa IDOL                        
540071 7 6L07962 12.5.2022 Stehlík Zdeněk - chybějící ceník IDOL                        
</t>
        </r>
      </text>
    </comment>
    <comment ref="M106" authorId="0" shapeId="0" xr:uid="{41E05CFB-C906-476E-B502-D9C8C9C01CF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540141 33 6L10936 14.6.2022 Maršík Pavel - neaktuální ceník IDOL                        
540159 5 6L10916 14.6.2022 Stejskal Jaroslav - neaktuální ceník IDOL                        
540340 9 6L10916 27.6.2022 Mráz Petr - neaktuální ceník IDOL                        </t>
        </r>
      </text>
    </comment>
    <comment ref="S106" authorId="0" shapeId="0" xr:uid="{B5011BA2-4C8D-4C37-BC69-E548124EE50C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540074 4 6L03963 01.09.2022 Bílý Antonín - chybějící platný ceník IDOL
540340 10 6L03256 02.09.2022 Kadláč Ondřej - chybějící platný ceník IDOL
540340 20 7T75481 05.09.2022 Šimek Martin - chybějící platný ceník IDOL               - chybějící označení IDOL                     - chybějící označení LE vozidla
540071 38 6L10875 06.09.2022 Motejlek Pavel - chybějící platný ceník IDOL
540650 19 6L07954 06.09.2022 Franken Ivan - chybějící platný ceník IDOL
102345 1013 6L31096 02.09.2022 Horák Petr - chybějící platný ceník IDOL                      
</t>
        </r>
      </text>
    </comment>
    <comment ref="U106" authorId="0" shapeId="0" xr:uid="{96BD39FB-B2C7-4DAD-BB7A-E19A8DC5477D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540960 17 6L07861 05.10.2022 Pilný Martin - neplatný ceník IDOL
540340 10 6L03256 06.10.2022 Randýsek Luděk - neplatný ceník IDOL
540074 16 6L07867 07.10.2022 Patrman Jiří - nefunkční vnitřní LCD panel                  
540081 7 6L07874 13.10.2022 Ullrich Petr - nefunkční vnitřní LCD panel                  - neplatný ceník IDOL                  
540081 4 6L03712 13.10.2022 Hess Jiří - neplatný ceník IDOL                  
540081 103 6L07953 23.10.2022 Královec Lubomír - nefunkční vnitřní LCD panel                  - neplatný ceník IDOL                  
</t>
        </r>
      </text>
    </comment>
    <comment ref="W106" authorId="0" shapeId="0" xr:uid="{06868B79-6CDF-4A32-A413-13CF7F28B7A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540370 101 6L31062 05.11.2022 Kotek Jan - neplatný ceník
540081 5 8B92244 07.11.2022 Kolomazník Pavel - chybějící označení dveří pro nástup vozíčkáře                                         - neplatný ceník                                    - chybějící označení prostoru pro vozíčkáře                                                  - chybějící prostor pro vozíčkáře (vozidlo LE)
540081 36 6L07953 07.11.2022 Klápště Radek - neplatný ceník
540340 9 5L29563 07.11.2022 Mráz Petr - nefunkční vnitřní LCD panel                            - neplatný ceník                                      - nečitelná tarifní mapa IDOL               
540651 6 4L54538 11.11.2022 Šiková Martina - neplatný ceník
540602 1 4L83104 11.11.2022 Zahradník Pavel - neplatný ceník
540640 6 3J83710 11.11.2022 Sklenařík Ivo - nefunkční zadní el. panel                            - chybějící vnitřní LCD panel                                               - neplatný ceník                                      
</t>
        </r>
      </text>
    </comment>
    <comment ref="Y106" authorId="0" shapeId="0" xr:uid="{59526FC1-1FBA-48EB-BC07-1A932D95374C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540070 5 6L07961 05.12.2022 Starý Libor - nefunkční vnitřní LCD panel                        
540271 1 4L81492 13.12.2022 Berger Josef 
540340 32 6L07962 13.12.2022 Stehlík Zdeněk - nefunkční vnitřní LCD panel                        
540072 1 5L05324 13.12.2022 Salava Lukáš - nefunkční vnitřní LCD panel                        
540640 5 6L07954 13.12.2022 Franken Ivan - nefunkční vnitřní LCD panel                        
540641 8 6L07956 13.12.2022 Zeman Vratislav - nefunkční vnitřní LCD panel                        
</t>
        </r>
      </text>
    </comment>
    <comment ref="C107" authorId="0" shapeId="0" xr:uid="{15B6A323-7F57-4EF1-AA71-A5596A34F44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500455 10 4L17234 4.1.2022 Horvát Jan - chybějící boční el. panel                         - chybějící zadní el. panel                        - nefunkční vnitřní LCD panel                        - cestující bez odbavení                        
500451 13 2L46437 28.1.2022 Valný Rudolf - chybějící boční el. panel                         - chybějící zadní el. panel                        - nefunkční vnitřní LCD panel                        - chybějící info vitrína                             - chybějící ceník IDOL                                            
500250 11 6L29237 28.1.2022 Melíšek Petr - chybějící samolepky pro výstup                         
</t>
        </r>
      </text>
    </comment>
    <comment ref="E107" authorId="0" shapeId="0" xr:uid="{E44639D2-7D9A-41F0-958D-8CC428B96EF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500440 6 6L29246 8.2.2022 Balec Miloš - nefunkční boční el. panel                        - nefunkční zadní el.  panel                        - nefunkční vnitřní LCD panel                        
500272 7 8B92244 8.2.2022 Kolomazník Pavel - nefunkční přední el. panel                        - chybějící označení míst pro invalidy                        </t>
        </r>
      </text>
    </comment>
    <comment ref="G107" authorId="0" shapeId="0" xr:uid="{A04CE525-6F04-4450-BB53-F63F9037B2C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500441 6 6L29166 28.3.2022 Zajac Jan - nefunkční boční el. panel                        - nefunkční zadní el. panel                        - nefunkční vnitřní LCD panel            - chybějící samolepky pro výstup                                         
500451 16 6L31061 28.3.2022 Vahulič Milan - nefunkční vnitřní LCD panel                        
</t>
        </r>
      </text>
    </comment>
    <comment ref="I107" authorId="0" shapeId="0" xr:uid="{380C7566-6D87-4922-AC0F-44B343DF539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500262 8 6L03750 11.4.2022 Šidlo Ladislav - chybějící výtah, tarif IDOL                        
500450 3 5L75553 11.4.2022 Holmajer Tomáš - chybí boční el. panel                        - chybí zadní el. panel                                 - tlačítka pro výstup pouze 2 x                        - chybí označení dveří pro nástup s kočárkem                                           - chybí info vitrína                                   - chybí schránka na letáky                        - chybí samolepky pro výstup                        - chybí označen prostoru pro kočárek                                                    - není prostor pro kočárek                        
500440 12 6L29246 27.4.2022 Šedivý Daniel - chybí aktuální ceník                                   
500440 19 6L30996 27.4.2022 Šesták Tomáš - nefunkční vnitřní LCD panel                                   
</t>
        </r>
      </text>
    </comment>
    <comment ref="K107" authorId="0" shapeId="0" xr:uid="{5FE2ED38-19C7-4F50-8F63-EA155B1DA33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500440 10 6L04072 6.5.2022 Skodola Jiří - chybějící ceník IDOL
500457 13 5L86185 6.5.2022 Vokáčová Lenka - chybějící zadní el. panel                               - chybějící info vitrína
500450 3 5L75553 6.5.2022 Holmajer Tomáš - chybějící boční el. panel                   - chybějící zadní el. panel                         - chybějící vnitřní LCD panel                      - chybějící samolepky pro výstup                     - chybějící prostor pro kočárek                     
500461 21 4C84745 6.5.2022 Kožíšková Renata - chybějící boční el. panel                   - chybějící zadní el. panel                         - chybějící vnitřní LCD panel                      - chybějící samolepky pro výstup                     - chybějící označení prostoru pro kočárek                                                      - chybějící označení dveří pro nástup s kočárkem                        
500440 19 6L30996 6.5.2022 Šesták Tomáš - nefunkční vnitřní LCD panel                      
</t>
        </r>
      </text>
    </comment>
    <comment ref="M107" authorId="0" shapeId="0" xr:uid="{F099BCB7-1194-4897-B127-489882411BC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500440 12 6L29258 13.6.2022 Valtavic Ioan - chybějící stejnokroj
500461 22 4C32862 13.6.2022 Kožíšková Renata - chybějící vnitřní LCD panel                         - chybějící info vitrína
500440 19 6L30996 13.6.2022 Šesták Tomáš - nefunkční vnitřní LCD panel                        
500457 13 5C86186 20.6.2022 Hruška Zdeněk - neaktuální ceník IDOL                        
500260 23 6L31095 23.6.2022 Štás Ladislav - neaktuální ceník IDOL                        
500482 12 6L29173 24.6.2022 Kubát Dušan - neaktuální ceník IDOL                        </t>
        </r>
      </text>
    </comment>
    <comment ref="O107" authorId="0" shapeId="0" xr:uid="{38D48683-DC84-4C33-B690-51F963E9F34D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500440 12 4L41535 17.7.2022 Valtavic Loan - nefunkční vnitřní LCD panel                        </t>
        </r>
      </text>
    </comment>
    <comment ref="S107" authorId="0" shapeId="0" xr:uid="{6959A0E8-D002-41E9-98CC-03C84940830B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500440 4 6L30996 02.09.2022 Šesták Tomáš - nefunkční boční el. panel                 - nefunkční zadní el panel                    - nefunkční vnitřní LCD panel                  - chybějící platný ceník IDOL                        - chybějící označení dveří pro nástup s kočárkem                                    
500240 5 6L10940 02.09.2022 Šváb Petr - chybějící platný ceník IDOL                      
500441 16 6L29173 13.09.2022 Kubát Dušan - chybějící platný ceník IDOL                      
500260 48 6L31003 13.09.2022 Marek Petr - chybějící platný ceník IDOL                      
500451 35 6L31095 13.09.2022 Donát Petr - chybějící platný ceník IDOL                      
500440 29 6L29246 13.09.2022 Valtavic Ioan  - nefunkční boční el. panel                       - nefunkční zadní el. panel                    - chybějící platný ceník IDOL                       
</t>
        </r>
      </text>
    </comment>
    <comment ref="U107" authorId="0" shapeId="0" xr:uid="{22AF0C88-80C4-44AA-BBBA-680F7675027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500262 8 6L29169 07.10.2022 Melíšek Petr - chybějící boční el. panel                       - chybějící zadní el. panel
500453 9 6L31057 07.10.2022 Sedlák Josef - chybějící schránka na letáky
500461 19 6L30987 07.10.2022 Balec Miloš - neplatný ceník IDOL                        
500282 22 6L29247 07.10.2022 Cina Milan - chybějící boční el. panel                       - chybějící zadní el. panel
</t>
        </r>
      </text>
    </comment>
    <comment ref="W107" authorId="0" shapeId="0" xr:uid="{D37A3F7A-08CB-4B0B-8DDB-C91AAAC7826F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500292 20 6L29167 07.11.2022 Zelinsky Petr - nefunkční boční el. panel                       - nefunkční zadní el. panel                         - neplatný ceník IDOL                        
500292 21 6L29236 07.11.2022 Snášel František - nefunkční boční el. panel                       - nefunkční zadní el. panel                         - neplatný ceník IDOL                        
500290 24 6L07872 07.11.2022 Černý Petr - nefunkční vnitřní LCD panel                       - neplatný ceník IDOL                        
500461 33 6L29239 07.11.2022 Minařík Antonín - nefunkční vnitřní LCD panel                       - neplatný ceník IDOL                        
500460 12 7T75481 07.11.2022 Šimek Martin - označení LE vozidla                                  - neplatný ceník IDOL                        
500460 13 6L30996 07.11.2022 Šesták Tomáš - neplatný ceník IDOL                        
</t>
        </r>
      </text>
    </comment>
    <comment ref="Y107" authorId="0" shapeId="0" xr:uid="{2A01C3C8-A5D8-4D26-80BF-9C9608F91F6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500410 1001 6L31060 02.12.2022 Schejbal Petr - nefunkční vnitřní LCD panel                  - neplatný ceník IDOL                    
500250 4 3L95605 02.12.2022 Demeter Josef - chybějící označení LE vozidla              - neplatný ceník IDOL                    
</t>
        </r>
      </text>
    </comment>
    <comment ref="C108" authorId="0" shapeId="0" xr:uid="{6218556C-A4DE-49F3-85D4-8DF72232700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501400 1015 3AS9362 6.1.2022 Lock Dieter - chybějící mapa IDOL              - chybějící označení prostoru pro kočárek
501400 1014 3AS9361 6.1.2022 Dvorský Karel - chybějící mapa IDOL
501400 1014 5AC9902 28.1.2022 Lamata Jiří - chybějící vnitřní LDC panel              - chybějící info vitrína                - chybějící schránka na letáky                      - chybějící mapa IDOL                 - chybějící ceník IDOL                - chybějící výtah SPP
</t>
        </r>
      </text>
    </comment>
    <comment ref="E108" authorId="0" shapeId="0" xr:uid="{F59B3896-3F19-498B-8764-F84A1321821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501400 1010 5AC4894 28.2.2022 Dočekal Jiří - chybějící vnitřní LCD panel
- chybějící schránka na letáky                                         - chybějící info vitrína
501400 1015 3AS9362 28.2.2022 Otava Václav - chybějící vnitřní LCD panel
</t>
        </r>
      </text>
    </comment>
    <comment ref="G108" authorId="0" shapeId="0" xr:uid="{10A4A1D6-8F32-4C0B-B94A-3C4A0CE3C081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501400 1004 3AS9362 28.3.2022 Otava Václav - chybějící tarifní mapa IDOL
501400 1011 5A59892 28.3.2022 Klampft Martin - chybějící aktuální ceník IDOL
</t>
        </r>
      </text>
    </comment>
    <comment ref="I108" authorId="0" shapeId="0" xr:uid="{1D40B8B0-2244-4D5D-BE23-2A7FB8193EE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501400 1019 5AC4894 27.4.2022 Dvořáček Pavel - chybějící označení dveří pro nástup s kočárkem
- chybějící info vitrína              - chybějící schránka na letáky
</t>
        </r>
      </text>
    </comment>
    <comment ref="K108" authorId="0" shapeId="0" xr:uid="{398868A4-277F-4B74-9EC8-C49A9FACD06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501400 1019 5AC4894 6.5.2022 Dočekal Jiří - chybějící označení dveří pro nástup s kočárkem                    - chybějící info vitrína               - chybějící schránka na letáky                                         - chybějící samolepky pro výstup
501400 1013 5L86120 16.5.2022 Dvorský Karel - chybějící označení dveří pro nástup s kočárkem                    - - chybějící schránka na letáky                                         
</t>
        </r>
      </text>
    </comment>
    <comment ref="S108" authorId="0" shapeId="0" xr:uid="{E0A72016-66D2-4BA4-ACA4-401DF28A9D92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501400 1062 5L86120 13.09.2022 Lock Dieter - chybějící platný ceník IDOL              
501400 1068 3AS9371 13.09.2022 Podlaha Luděk - chybějící platný ceník IDOL              
</t>
        </r>
      </text>
    </comment>
    <comment ref="U108" authorId="0" shapeId="0" xr:uid="{F03F2BD1-94C8-46E1-B19C-BD3CD46794F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501400 1006 4AS8518 14.10.2022 Houfek Milan - neplatný ceník IDOL
501400 1014 5AC9902 24.10.2022 Libotovský Oldřich - neplatný ceník IDOL
</t>
        </r>
      </text>
    </comment>
    <comment ref="W108" authorId="0" shapeId="0" xr:uid="{952C9418-E149-449F-9D90-C55EDCEB1F1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501400 1064 3AS9361 07.11.2022 Dvorský Karel - neplatný ceník                        - chybějící označení dveří pro nástup s kočárkem
501400 1002 3AS9371 21.11.2022 Podlaha Luděk - chybějící schránka na letáky
- neplatný ceník
</t>
        </r>
      </text>
    </comment>
    <comment ref="Y108" authorId="0" shapeId="0" xr:uid="{B042D316-47C2-48C6-958E-3C8BD5662BA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501400 1005 5L86120 02.12.2022 Franceschi Kamil - neplatný ceník              
501400 1004 3AS9362 02.12.2022 Serbus Luboš - neplatný ceník              
</t>
        </r>
      </text>
    </comment>
    <comment ref="C109" authorId="0" shapeId="0" xr:uid="{7C7FCB8F-06D6-42AC-B273-4C3A6A325BD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530851 15 JN 5L19790 7.1.2022 Šourek František - chybějící platný ceník                         - chybějící vnitřní LCD panel
670370 16 SM 4L63896 7.1.2022  - chybějící 1x tlačítko pro výstup
- chybějící označení dveří pro nástup s kočárkem                            - chybějící prostor pro kočárek       - chybějící označení míst pro invalidy                                             - chybějící označení místa pro kočárek
</t>
        </r>
      </text>
    </comment>
    <comment ref="E109" authorId="0" shapeId="0" xr:uid="{996472C3-85FC-407E-AC0D-97D52CA9F51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670550 32 SM 5L23092 11.2.2022 Kosejk Jan - chybějící schránka na letáky                         - chybějící vnitřní LCD panel             - chybějící označení dveží pro nástup s kočárkem</t>
        </r>
      </text>
    </comment>
    <comment ref="G109" authorId="0" shapeId="0" xr:uid="{7FA085A5-8940-4544-B379-05C2D2B0E59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670960 8 JN 5L15032 7.3.2022 Pecová Pavlína - chybějící mapa IDOL                         
530141 25 JN 5L15037 14.3.2022 Petrů Pavel - chybějící aktuální ceník IDOL                         
530842 7 JN 5L53622 14.3.2022 Vavřich František - chybějící aktuální ceník IDOL                         
</t>
        </r>
      </text>
    </comment>
    <comment ref="I109" authorId="0" shapeId="0" xr:uid="{08C82E31-1BFB-45D9-9409-E030DB3FE8D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530953 13 JN 5L11166 7.4.2022 Kunkela Štěpán - chybějící schránka na letáky                         - chybějící ceník IDOL                         - chybějící označení prostoru pro kočárek                                              </t>
        </r>
      </text>
    </comment>
    <comment ref="K109" authorId="0" shapeId="0" xr:uid="{3CE992E6-69F1-4636-9B38-8E1A3CE3263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670943 7 SM 4L20732 2.5.2022 Frydrych Miroslav - chybějící schránka na letáky                         </t>
        </r>
      </text>
    </comment>
    <comment ref="M109" authorId="0" shapeId="0" xr:uid="{3C3F409C-67DE-4DFA-80FE-9B031CD810F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670951 14 SM 5L11163 21.6.2022 Fusek Petr - nefunkční přední el. panel              </t>
        </r>
      </text>
    </comment>
    <comment ref="O109" authorId="0" shapeId="0" xr:uid="{60201B5B-14A5-4D04-BB63-25B83CDBCAFF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530742 5 SM 5L10952 25.7.2022 Pěnička Roman - chybějící označení LE vozidla
530746 15 JN 4L25157 25.7.2022 Baret Robert - chybějící označení LE vozidla           - chybějící schránka na letáky
530851 23 JN 5L11164 25.7.2022 Doleček Pavel - chybějící označení LE vozidla           - chybějící schránka na letáky
</t>
        </r>
      </text>
    </comment>
    <comment ref="Q109" authorId="0" shapeId="0" xr:uid="{F70A6BE3-47D9-4EED-ADAB-A531C0488D0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670963 4 JnN 5L49761 04.08.2022 Skrbek Luboš  - neplatný ceník IDOL                        
670862 18 SEM 6L32217 10.08.2022 Lach Jiří - neplatný ceník IDOL                        
530341 23 JnN 4L30812 15.08.2022 Honzejková Kateřina - neplatný ceník IDOL                                              
530341 24 SEM 5L68635 15.08.2022 Matoušek Martin - chybějící označení prostoru pro kočárek                                                 - nefunkční vnitřní LCD panel                        - neplatný ceník IDOL                                                                      
670350 12 SEM 6L32996 17.08.2022 Včelka Josef - neplatný ceník IDOL                        
530341 7 SEM 6L32291 18.08.2022 Mašek Jaroslav - neplatný ceník IDOL                        
</t>
        </r>
      </text>
    </comment>
    <comment ref="S109" authorId="0" shapeId="0" xr:uid="{4C27B614-450D-4869-B01D-41C64156A3B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670940 101 JnN 5L44976 04.09.2022 Kolář Jakub - chybějící platný  ceník IDOL                            
530341 16 SEM 6L32994 05.09.2022 Fišera David - chybějící platný  ceník IDOL                            
530341 15 JnN 5L53478 05.09.2022 Braun Lukáš - chybějící platný  ceník IDOL                            
670550 19 SEM 5L31872 05.09.2022 Roučka Ladislav - chybějící schránka na letáky                            - chybějící prostor pro kočárek                            - chybějící označení prostoru pro kočárek                                                        
670963 6 SEM 6L33055 19.09.2022 Ráž Miroslav - chybějící platný  ceník IDOL                            
670948 204 SEM 5L11107 19.09.2022 Mašek Jiří - chybějící platný  ceník IDOL                            
670965 10 SEM 5L10958 19.09.2022 Udatný Pavel - chybějící platný  ceník IDOL                            
670963 12 SEM 6l32183 19.09.2022 Erlebach Roman - chybějící platný  ceník IDOL                            
</t>
        </r>
      </text>
    </comment>
    <comment ref="U109" authorId="0" shapeId="0" xr:uid="{F319EF53-0C25-4699-8064-93CF8256825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670965 3 SEM 5L10962 17.10.2022 Straka Roman - nefunkční vnitřní LCD panel                       - chybějící označení LE vozidla                       </t>
        </r>
      </text>
    </comment>
    <comment ref="W109" authorId="0" shapeId="0" xr:uid="{899614F0-FE3E-4AE6-9AE8-F650B454126B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670350 9 SEM 6L33057 02.11.2022 Skácelová Bohuslava - neplatný ceník
670864 3 SEM 5SU7231 02.11.2022 Šebek Josef - chybějící označení názvu dopravce                                                        - chybějící označení IDOL                         - neplatný ceník IDOL                            - chybějící samolepky pro výstup                           
670966 14 SEM 6L33056 02.11.2022 Kracík Jan - neplatný ceník
670960 55 SEM 4L25243 02.11.2022 Erlebach Jaroslav - neplatný ceník
670966 18 SEM 5L11095 02.11.2022 Vodseďálek Pavel - neplatný ceník
670861 17 SEM 5L15026 02.11.2022 Černohous Luboš - nefunkční tiskárna OZ                                           - chybějící schránka na letáky                                                        - chybějící tarifní mapa IDOL                         - chybějící ceník IDOL                            - chybějící výtah SPP, tarif                        - chybějící označení prostoru pro vozík                                                  
670862 18 SEM 6L32289 02.11.2022 Kroupa Luboš - neplatný ceník
</t>
        </r>
      </text>
    </comment>
    <comment ref="Y109" authorId="0" shapeId="0" xr:uid="{E6E5EAA6-145C-4960-A923-7DDE7179F50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670546 8 SEM 5L49674 01.12.2022 Hariš Libor - neplatný ceník
670543 1 SEM 5L11204 01.12.2022 Nestrojil Luděk 
670966 5 SEM 6L33057 01.12.2022 Hušek Jan - neplatný ceník
670861 7 SEM 5L19784 01.12.2022 Tichánek Petr - neplatný ceník
530841 7 JnN 4L92384 05.12.2022 Chlum Lukáš - neplatný ceník
530742 14 JnN 5L53449 05.12.2022 Havlíček Jaroslav - neplatný ceník                                    - chybějící tarifní mapa
530150 13 JnN 5L10963 05.12.2022 Skrbek Luboš - neplatný ceník                                  - nefunkční boční el.panel
</t>
        </r>
      </text>
    </comment>
    <comment ref="C110" authorId="0" shapeId="0" xr:uid="{6640AAF4-1286-42D9-929B-E4446B03DA5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501267 15 6U04599 4.1.2022 Bartůšek Karel - chybějící vnitřní LCD panel                           </t>
        </r>
      </text>
    </comment>
    <comment ref="E110" authorId="0" shapeId="0" xr:uid="{058D6A1B-B167-4488-9C9C-A7AB996271B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501439 3 6L20908 28.2.2022 Otáhal Richard - chybějící výtah SPP</t>
        </r>
      </text>
    </comment>
    <comment ref="G110" authorId="0" shapeId="0" xr:uid="{E3BD4CE0-B43E-42D3-9513-5BE1CFF6DF4D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501449 2 4L00799 28.3.2022 Lupoměstský Radek - chybějící boční el.  panel                         - chybějící zadní el.  panel                         - chybějící vnitřní LCD panel                           
- nasazen jiný vůz, než uveden v MPV (minibus)
</t>
        </r>
      </text>
    </comment>
    <comment ref="I110" authorId="0" shapeId="0" xr:uid="{21E01A34-3FE9-45C7-9B8E-F384B3CA3BB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501444 104 5L92174 24.4.2022 Hroch Miloš - nefunkční vnitřní LCD panel                           
501267 13 6U04599 25.4.2022 Horák Jaroslav - chybějící vnitřní LCD panel                           
</t>
        </r>
      </text>
    </comment>
    <comment ref="K110" authorId="0" shapeId="0" xr:uid="{AF32DF24-3BA6-4BC9-9E08-897EE40213ED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501439 5 4L70826 9.5.2022 Hroch Miloš - chybějící vnitřní LCD panel                           - chybějící schránka na letáky              
- chybějící samolepky pro výstup
- mikrobus
501449 10 6L20908 9l5l2022 Dzordzij Ruslan - chybějící vnitřní LCD panel                           
</t>
        </r>
      </text>
    </comment>
    <comment ref="M110" authorId="0" shapeId="0" xr:uid="{C181EED4-FEAF-4CB6-8A59-DA0C6857E0B2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501449 3 4L70826 20.6.2022 Hroch Miloš - chybějící přední el. panel                         - chybějící boční el.  panel                         - chybějící zadní el.  panel                              - chybějící vnitřní LCD panel                                     - chybějící 1x ovládané dveře                           - chybějící 2x tlačítka pro výstup                           - chybějící prostor pro kočárek včetně označení  
Jedná se o mikrobus                                          
501267 18 6UO4599 24.6.2022 Dzordzij Ruslan - chybějící vnitřní LCD panel                                     
</t>
        </r>
      </text>
    </comment>
    <comment ref="S110" authorId="0" shapeId="0" xr:uid="{4D1C4F7E-F5D7-4091-9340-225E3A0721C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501449 5 5L92174 13.09.2022 Šmíd Hynek - chybějící platný ceník IDOL                         
501439 5 6L20908 13.09.2022 Lupoměstský Radek - nefunkční vnitřní LCD panel                           - chybějící platný ceník IDOL                           
</t>
        </r>
      </text>
    </comment>
    <comment ref="U110" authorId="0" shapeId="0" xr:uid="{D100E645-2443-407E-A088-DB0531408083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501449 3 5L92174 07.10.2022 Šmíd Hynek - neplatný ceník IDOL</t>
        </r>
      </text>
    </comment>
    <comment ref="W110" authorId="0" shapeId="0" xr:uid="{28B5D6BF-EC4C-4E4B-9374-8D97298401B9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501449 2 5L92174 14.11.2022 Hroch Miloš - chybějící vnitřní LCD panel                           - neplatná ceník                           
501267 11 6L20908 14.11.2022 Kačerik Jan - chybějící vnitřní LCD panel                           - neplatná ceník                           
</t>
        </r>
      </text>
    </comment>
    <comment ref="Y110" authorId="0" shapeId="0" xr:uid="{CA607D82-1EF1-47A8-91F3-3FDE28A2AA8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501439 3 6U04599 07.12.2022 Lupoměstský Radek - nefunkční vnitřní LCD panel                           - neplatný ceník                           
501449 3 5L92174 07.12.2022 Šmíd Hynek - neplatný ceník                           
</t>
        </r>
      </text>
    </comment>
    <comment ref="G111" authorId="0" shapeId="0" xr:uid="{A83CF7BA-FBC1-4BBF-B22B-C6B92BE9D62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671963 11 5H24748 28.3.2022 Řehořek Slavomil - chybějící info vitrína                         - chybějící schránka na letáky            - chybějící tarifní mapa IDOL                         - chybějící výtah SPP, tarif IDOL                         - chybějící samolepky pro výstup                         - chybějící vnitřní LCD panel                           </t>
        </r>
      </text>
    </comment>
    <comment ref="I111" authorId="0" shapeId="0" xr:uid="{06DF4F67-4B2F-4E58-A9A2-268B7A1317C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671963 3 5H91718 7.4.2022 Lukeš Petr - chybějící označení dveří pro nástup s kočárkem                            - chybějící označení dveří pro nástup vozíčkáře
- chybějící info vitrína                        - chybějící schránka na letáky           - chybějící tarifní mapa IDOL                                         - chybějící ceník IDOL
- chybějící výtah SPP, terif IDOL                                         - chybějící označení IDOL                           - chybějící samolepky pro výstup                                  
</t>
        </r>
      </text>
    </comment>
    <comment ref="K111" authorId="0" shapeId="0" xr:uid="{7B458189-9F6F-4944-BA44-BEAE574568E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2  5H91718 2.5.2022 Grmolek Jan - chybějící info vitrína                         - chybějící schránka na letáky            - chybějící tarifní mapa IDOL                         - chybějící výtah SPP, tarif IDOL                         - chybějící samolepky pro výstup                         - chybějící označení dveří pro nástup s kočárkem                            - chybějící označení IDOL                                                 
671963 11  5H24758 2.5.2022 Novák Jan - chybějící označení nízkopodlažního vozidla                         - chybějící výtah SPP, tarif IDOL                              
</t>
        </r>
      </text>
    </comment>
    <comment ref="M111" authorId="0" shapeId="0" xr:uid="{810C90D4-3513-42DC-8A46-5C2A5B131B9F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2  6H74442 6.6.2022 Slovenský David - chybějící info vitrína                         - chybějící schránka na letáky            - chybějící tarifní mapa IDOL                         - chybějící výtah SPP, tarif IDOL                         - chybějící samolepky pro výstup                         - chybějící označení dveří pro nástup s kočárkem                            - chybějící označení IDOL                                                 
671963 15  5H24748 6.6.2022 Řehořek Slavomil          - chybějící označení nízkopodlažního vozidla                         - chybějící výtah SPP, tarif IDOL                              
</t>
        </r>
      </text>
    </comment>
    <comment ref="O111" authorId="0" shapeId="0" xr:uid="{37C9D05E-83E0-4BA0-94A0-A5BCB2A3C498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11  5H24748 18.7.2022 Novák Jan - chybějící označení LE vozu                         - chybějící výtah SPP, tarif IDOL                         
671963 3  6H63717 25.7.2022 Pištora Martin - chybějící info vitrína                         - chybějící schránka na letáky            - chybějící tarifní mapa IDOL                         - chybějící výtah SPP, tarif IDOL                         - chybějící samolepky pro výstup                         - chybějící označení dveří pro nástup s kočárkem                            - chybějící označení IDOL                                                 
</t>
        </r>
      </text>
    </comment>
    <comment ref="Q111" authorId="0" shapeId="0" xr:uid="{346BF26C-2587-4BFF-AD68-9682E34A825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3  5H91112  04.08.2022 - chybějící info vitrína                         - chybějící schránka na letáky            - chybějící tarifní mapa IDOL                         - chybějící výtah SPP, tarif IDOL                         - chybějící samolepky pro výstup                         - chybějící označení dveří pro nástup s kočárkem                            - chybějící označení IDOL                          - nefunkční přední el. panel                         - nefunkční zadní el. panel                         - nefunkční boční el. panel                         - nefunkční vnitřní el. panel
671963 8  5H24748  04.08.2022 - chybějící schránka na letáky            - chybějící výtah SPP, tarif IDOL                         - nefunkční vnitřní el. panel
</t>
        </r>
      </text>
    </comment>
    <comment ref="S111" authorId="0" shapeId="0" xr:uid="{42B76845-69F7-4B55-B584-A0CE71D1C62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3  6H63717 19.09.2022 Kučera Michal - chybějící info vitrína                         - chybějící schránka na letáky            - chybějící tarifní mapa IDOL              - chybějící ceník IDOL                                             - chybějící výtah SPP, tarif IDOL                         - chybějící samolepky pro výstup                         - chybějící označení dveří pro nástup s kočárkem                            - chybějící prostor pro kočárek                          - chybějící označení dveří pro nástup s kočárkem                         
670963 8  5H24748 19.09.2022 Novák Jan - chybějící platný ceník IDOL                                             
</t>
        </r>
      </text>
    </comment>
    <comment ref="U111" authorId="0" shapeId="0" xr:uid="{A645CBED-F357-4E88-8588-B6088D8DB08D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3  4SR3282 17.10.2022 Jirouš Zdeněk - chybějící přední el. panel                       - chybějící boční el. panel                       - chybějící zadní el. panel                         - chybějící vnitřní LCD panel                            - chybějící označení dveří pro nástup s kočárkem                              - chybějící JŘ a SPP u řidiče              - chybějící info vitrína                       - chybějící schránka na letáky                 - chybějící tarifní mapa                                              - chybějící ceník IDOL                        - chybějící výtah SPP, tarif IDOL                         - chybějící vyhrazený prostor pro kočárek  včetně označení                                                 - chybějící samolepky pro výstup                                                   </t>
        </r>
      </text>
    </comment>
    <comment ref="W111" authorId="0" shapeId="0" xr:uid="{75ED2394-F28F-42AC-A75E-F65A77D630F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21  5H24748 02.11.2022 Novák Jan - neplatný ceník
671963 3  6P43293 07.11.2022 Adamec Martin - chybějící přední el. panel                       - chybějící boční el. panel                       - chybějící zadní el. panel                         - chybějící vnitřní LCD panel                            - chybějící označení dveří pro nástup s kočárkem                              - chybějící JŘ a SPP u řidiče              - chybějící info vitrína                       - chybějící schránka na letáky                 - chybějící tarifní mapa                                              - chybějící ceník IDOL                        - chybějící výtah SPP, tarif IDOL                         - chybějící vyhrazený prostor pro kočárek  včetně označení                                                 - chybějící samolepky pro výstup           - chybějící označení IDOL
</t>
        </r>
      </text>
    </comment>
    <comment ref="Y111" authorId="0" shapeId="0" xr:uid="{4AF23C5E-BAB8-4051-8CFD-B9A64703FB79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671963 2  6P43293 07.12.2022 Adamec Martin - chybějící přední el. panel                       - chybějící boční el. panel                       - chybějící zadní el. panel                         - chybějící vnitřní LCD panel                            - chybějící označení IDOL                              - chybějící 2x tlačítka pro výstup            - chybějící označení pro nástup s kočárkem                                          - chybějící info vitrína                       - chybějící schránka na letáky                 - chybějící tarifní mapa                                              - chybějící ceník IDOL                        - chybějící výtah SPP, tarif IDOL                         - chybějící vyhrazený prostor pro kočárek  včetně označení                                                 - chybějící samolepky pro výstup           
671963 24  1BH4081 14.12.2022 Šimek Otakar - nefunkční zadní el. panel                         - chybějící schránka na letáky                 - chybějící tarifní mapa                                              - chybějící ceník IDOL                        - chybějící výtah SPP, tarif IDOL                         - chybějící samolepky pro výstup           
</t>
        </r>
      </text>
    </comment>
    <comment ref="G112" authorId="0" shapeId="0" xr:uid="{F67AC496-03EB-4CB7-B560-E9218DF81C9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100345 1036 8U04284 14.3.2022 Jankovič Dušan - chybějící info vitrína                        - chybějící mapa IDOL                         - chybějící ceník IDOL                         - chybějící výtah SPP, tarifu IDOL                       
100345 1021 8U04283 14.3.2022  - chybějící info vitrína                        - chybějící mapa IDOL                         - chybějící ceník IDOL                         - chybějící výtah SPP, tarifu IDOL                       - chybějící označení míst pro invalidy
</t>
        </r>
      </text>
    </comment>
    <comment ref="I112" authorId="0" shapeId="0" xr:uid="{AF88EEE1-8C25-4A27-83A7-0A17EDEE75B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100345 1036 8U04282 25.4.2022 Novotný Petr - chybějící info vitrína                        - chybějící mapa IDOL                         - chybějící ceník IDOL                         - chybějící výtah SPP, tarifu IDOL         - označení IDOL                                              
100345 1021 8U04279 25.4.2022 Baloga Richard - chybějící info vitrína                        - chybějící mapa IDOL                         - chybějící ceník IDOL                         - chybějící výtah SPP, tarifu IDOL         - označení IDOL                                              
</t>
        </r>
      </text>
    </comment>
    <comment ref="K112" authorId="0" shapeId="0" xr:uid="{7171189D-1294-4E52-9A92-ED7D0F0FD0F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100345 1042  8U34279 26.5.2022 Žemlička Martin - chybějící info vitrína                        - chybějící mapa IDOL                         - chybějící ceník IDOL                         - chybějící výtah SPP, tarifu IDOL                       
100345 1036  8UO4280 27.5.2022 Novotný Petr - chybějící info vitrína                        - chybějící mapa IDOL                         - chybějící ceník IDOL                         - chybějící výtah SPP, tarifu IDOL                                
</t>
        </r>
      </text>
    </comment>
    <comment ref="S112" authorId="0" shapeId="0" xr:uid="{F4AACDA2-CBAA-47CF-8410-7C153AC76BB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100345 100345 PID 3005 04.09.2022 Šramota František - chybějící tarifní mapa                       - chybějící výtah SPP, tarif IDOL                         - chybějící ceník IDOL                            - chybějící samolepky pro výstup                           
1630 1630 LK 101 04.09.2022 Borýsek Aleš   chybějící tarifní mapa                       - chybějící výtah SPP, tarif IDOL                         - chybějící ceník IDOL                            - chybějící samolepky pro výstup                           - chybějící schránka na letáky
</t>
        </r>
      </text>
    </comment>
    <comment ref="U112" authorId="0" shapeId="0" xr:uid="{308C1F3A-2642-4B4A-BCB3-175FFFFD1D38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100345 3018 Mimo Idol 8UO4573 23.10.2022 Komárek Jaromír - chybějící schránka na letáky                       - chybějící tarifní mapa                       - chybějící výtah SPP, tarif IDOL                         - chybějící ceník IDOL                            - chybějící samolepky pro výstup                           
100345 3013 Mimo Idol 8AR4130 23.10.2022 Bubenčík Stanislav - chybějící tarifní mapa                       - chybějící výtah SPP, tarif IDOL                         - chybějící ceník IDOL                            - chybějící samolepky pro výstup                                 
</t>
        </r>
      </text>
    </comment>
    <comment ref="W112" authorId="0" shapeId="0" xr:uid="{35069DE4-B536-4208-9845-FC8A89C5159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100345 2007 Mimo Idol 4SX1994 05.11.2022 Straberger Martin - chybějící schránka na letáky                       - chybějící tarifní mapa                       - chybějící výtah SPP, tarif IDOL                         - chybějící ceník IDOL                            - chybějící samolepky pro výstup                           
100345 1021 Mimo Idol 8U04280 14.11.2022 Šramota František - chybějící tarifní mapa                       - chybějící výtah SPP, tarif IDOL                         - chybějící ceník IDOL                            
</t>
        </r>
      </text>
    </comment>
    <comment ref="G120" authorId="0" shapeId="0" xr:uid="{ABF207BE-2130-47BC-81E9-09FE3DE7734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pískání při jízdě</t>
        </r>
      </text>
    </comment>
    <comment ref="K120" authorId="0" shapeId="0" xr:uid="{8FCEC227-2AF1-4843-A878-47FA437CFC1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nefunkční WC
není prostor pro kolo</t>
        </r>
      </text>
    </comment>
    <comment ref="U120" authorId="0" shapeId="0" xr:uid="{15830004-DA15-49FE-8116-D1A7E6D68A5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chybějící označení prostoru pro kolo</t>
        </r>
      </text>
    </comment>
    <comment ref="Y120" authorId="0" shapeId="0" xr:uid="{A6E6131F-C7F0-497C-BA8D-C31ED5D7FC5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nefunkční WC</t>
        </r>
      </text>
    </comment>
    <comment ref="I121" authorId="0" shapeId="0" xr:uid="{D5FCDE01-62B4-448B-A334-A4C5890D3E04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2x polep SRN
4x chybí označení prostoru pro kolo</t>
        </r>
      </text>
    </comment>
    <comment ref="M121" authorId="0" shapeId="0" xr:uid="{4BEE3E79-283A-4543-AAF6-B30247C4BF7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není logo IDOL
1x kompletnost polepů</t>
        </r>
      </text>
    </comment>
    <comment ref="S121" authorId="0" shapeId="0" xr:uid="{F3348864-BF12-492E-B7A8-44C92F79676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5x není označen prostor pro kola
není přední el.panel
není zadní el.panel
není boční el.panel</t>
        </r>
      </text>
    </comment>
    <comment ref="U121" authorId="0" shapeId="0" xr:uid="{2D5E582C-F24A-4C3D-BF9D-CB846F5C0A38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chybějící označení prostoru pro kolo</t>
        </r>
      </text>
    </comment>
    <comment ref="W121" authorId="0" shapeId="0" xr:uid="{AFDA0A3F-02A9-4C43-A706-EBC3D73F631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nefunkční WC</t>
        </r>
      </text>
    </comment>
    <comment ref="Y121" authorId="0" shapeId="0" xr:uid="{ED116CCC-F7C0-473D-9639-6EBE440975E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nefunkční vnitřní akustický systém</t>
        </r>
      </text>
    </comment>
    <comment ref="K122" authorId="0" shapeId="0" xr:uid="{93B58949-8FE2-41E7-AF6B-7E1AD5AD1AC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2x není logo IDOL</t>
        </r>
      </text>
    </comment>
    <comment ref="M122" authorId="0" shapeId="0" xr:uid="{1A266C01-799F-446C-8C5D-5E20411B5F5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2x není logo IDOL</t>
        </r>
      </text>
    </comment>
    <comment ref="O122" authorId="0" shapeId="0" xr:uid="{3A82D293-F839-4853-9AD2-955BE14F440D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není přední el.panel
1x není zadní el. Panel
není prostor pro kočárek
není logo IDOL</t>
        </r>
      </text>
    </comment>
    <comment ref="S122" authorId="0" shapeId="0" xr:uid="{0BC2FE0D-28F3-4BD4-A72C-F2285D5705F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nefunkční přední a zadní el.panel</t>
        </r>
      </text>
    </comment>
    <comment ref="U122" authorId="0" shapeId="0" xr:uid="{5B0C8EFA-ECA9-4BB5-9C6B-3986B3FB689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ČD 10.10.2022 6604 086 810 297-2 - chybějící přední el. panel                                                      - chybějící zadní el panel                                               
- chybějící boční el. panel                                    
- chybějící WIFI                                                       - chybějící vnitřní el. panel                                                - chybějící nízkopodlažní WC                                        - chybějící klidový oddíl                                                                                                    - chybějící dětský oddíl                                                            - chybějící označení prostoru pro vozík                                               - chybějící klimatizace
- chybějící pitná voda                                    
- chybějící logo IDOL                                                 - chybějící vlakový průvodce                                          - chybějící mopaj, validátor                                   - chybějící informace IDOL                                                     - chybějící tarifní mapa IDOL                                    
ČD 10.10.2022 6607 086 829 010-3 - chybějící přední el. panel                                                      - chybějící zadní el panel                                               
- chybějící WIFI                                                       - chybějící nízkopodlažní WC                                        - chybějící klidový oddíl                                                                                                    - chybějící dětský oddíl                                                            - chybějící označení prostoru pro vozík                                               - chybějící klimatizace
- chybějící pitná voda                                    
- chybějící logo IDOL                                                 - chybějící vlakový průvodce                                          - chybějící mopaj, validátor                                   - chybějící informace IDOL                                                     - chybějící tarifní mapa IDOL                                    
</t>
        </r>
      </text>
    </comment>
    <comment ref="W122" authorId="0" shapeId="0" xr:uid="{3C2F62A4-6FBF-4D34-A7C9-6E84587BE859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ČD 14.11.2022 6106 087 841 219-9 - chybějící přední el. panel                                                     - chybějící boční el. panel                                                      - chybějící zadní el. panel                                     - chybějící vnitřní el. panel                                                      - chybějící WIFI                                                               - chybějící vnitřní akustický systém                     - chybějící klidový oddíl                                                      - chybějící dětský oddíl                                               - chybějící pitná voda                                               - chybějící logo IDOL                                                      
- chybějící informace o IDOL                                    
- chybějící tarifní mapa IDOL                                   - chybějící vlakový průvodce                                  - chybějící mopaj, validátor                                   
ČD 14.11.2022 6105 087 914 061-7 - chybějící přední el. panel                                                     - chybějící zadní el. panel                                           - chybějící klimatizace                                               - chybějící klidový oddíl                                                      - chybějící dětský oddíl                                               - chybějící pitná voda                                               - chybějící logo IDOL                                                      
- chybějící informace o IDOL                                    
- chybějící tarifní mapa IDOL                                   - chybějící vlakový průvodce                                  - chybějící mopaj, validátor                                   
</t>
        </r>
      </text>
    </comment>
    <comment ref="Y122" authorId="0" shapeId="0" xr:uid="{156E1952-8B27-49D7-BE04-F309A6A798DA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chybějící přední, zadní el. Panel, označení IDOL</t>
        </r>
      </text>
    </comment>
    <comment ref="K123" authorId="0" shapeId="0" xr:uid="{EF1B16E0-3496-4F5F-BDE2-FEE292E0BC1F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2x není logo IDOL</t>
        </r>
      </text>
    </comment>
    <comment ref="M123" authorId="0" shapeId="0" xr:uid="{F86CC815-E407-46D7-B465-C2E81FED74CB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2x není logo IDOL</t>
        </r>
      </text>
    </comment>
    <comment ref="S123" authorId="0" shapeId="0" xr:uid="{38B48C1A-675D-43DC-A8BF-315C72FA05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5x není logo IDOL</t>
        </r>
      </text>
    </comment>
    <comment ref="U123" authorId="0" shapeId="0" xr:uid="{30101949-67D0-4545-8010-EA5A90E6950B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2x není klimatizace
5x není logo IDOL</t>
        </r>
      </text>
    </comment>
    <comment ref="W123" authorId="0" shapeId="0" xr:uid="{79A9F181-C640-40B1-9D52-2D5436DA8F2F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3x chybějící logo IDOL</t>
        </r>
      </text>
    </comment>
    <comment ref="Y123" authorId="0" shapeId="0" xr:uid="{627A7615-C09A-4014-B0CE-0EC3E5605F6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5x chybějící polepy IDOL
1x nefunkční vnitřní LCD</t>
        </r>
      </text>
    </comment>
    <comment ref="C124" authorId="0" shapeId="0" xr:uid="{B29C25DF-4447-48DD-9BD6-EF2E0C42559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nefunkční WC</t>
        </r>
      </text>
    </comment>
    <comment ref="G124" authorId="0" shapeId="0" xr:uid="{14374FDC-3ACC-4E85-A265-6FCE5185819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znečištěné WC</t>
        </r>
      </text>
    </comment>
    <comment ref="I124" authorId="0" shapeId="0" xr:uid="{A0B59E61-AA5E-4BA0-9D34-10F04B40EBB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chybějící označení prostoru pro kočárek</t>
        </r>
      </text>
    </comment>
    <comment ref="Q124" authorId="0" shapeId="0" xr:uid="{36ED898F-90F9-43BD-A3A2-7ED07A50286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není přední el. Panel
není zadní el.panel
není boční el.panel</t>
        </r>
      </text>
    </comment>
    <comment ref="S124" authorId="0" shapeId="0" xr:uid="{3B32526C-FC11-4CB7-9B30-2C4AB8D66BB4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1x není označení prostoru pro kola</t>
        </r>
      </text>
    </comment>
    <comment ref="U124" authorId="0" shapeId="0" xr:uid="{CCA97344-6CD5-4557-9164-2F4F4B2579C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3x poškozené WC
1x nefunkční WC</t>
        </r>
      </text>
    </comment>
    <comment ref="Y124" authorId="0" shapeId="0" xr:uid="{C41360D5-D507-4B84-ADD4-EE535B75906B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chybějící označení prostoru pro kočárek</t>
        </r>
      </text>
    </comment>
  </commentList>
</comments>
</file>

<file path=xl/sharedStrings.xml><?xml version="1.0" encoding="utf-8"?>
<sst xmlns="http://schemas.openxmlformats.org/spreadsheetml/2006/main" count="168" uniqueCount="47">
  <si>
    <t>Statistika - dodržování standardů</t>
  </si>
  <si>
    <t>Spoje celkem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</si>
  <si>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</si>
  <si>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</si>
  <si>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</si>
  <si>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</si>
  <si>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</si>
  <si>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</si>
  <si>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</si>
  <si>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</si>
  <si>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</si>
  <si>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</si>
  <si>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</si>
  <si>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</si>
  <si>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ČSAD Liberec</t>
  </si>
  <si>
    <t>ČSAD Liberec prov.ČL</t>
  </si>
  <si>
    <t>ČSAD Česká Lípa</t>
  </si>
  <si>
    <t xml:space="preserve">BusLine </t>
  </si>
  <si>
    <t>Compag CZ</t>
  </si>
  <si>
    <t>Celkem</t>
  </si>
  <si>
    <t>Neodjeté spoje</t>
  </si>
  <si>
    <t>Částečně neodjeté spoje</t>
  </si>
  <si>
    <t>Spoje bez dat</t>
  </si>
  <si>
    <t xml:space="preserve">Předjetí                        &gt; 2 min.  </t>
  </si>
  <si>
    <t>Zpoždění                     &gt; 10 min.</t>
  </si>
  <si>
    <t>Zpoždění                                   &gt;30 min.</t>
  </si>
  <si>
    <t>Nedodržení NP - celkem</t>
  </si>
  <si>
    <t>Nedodržení NP - sankce</t>
  </si>
  <si>
    <t>Nedodržení TYP-celkem</t>
  </si>
  <si>
    <t>Nedodržení TYP-sankce</t>
  </si>
  <si>
    <t>Nenapl. spoje</t>
  </si>
  <si>
    <t>Vozy                      &gt; 16 let</t>
  </si>
  <si>
    <t>Přepr.kontrola     - celkem</t>
  </si>
  <si>
    <t>KAD</t>
  </si>
  <si>
    <t>ARRIVA SČ</t>
  </si>
  <si>
    <t>Přepr.kontrola - zjištění</t>
  </si>
  <si>
    <t>Standardy IDOL - celkem vozů</t>
  </si>
  <si>
    <t>Standardy IDOL - pochybení</t>
  </si>
  <si>
    <t>Standardy IDOL  vlak       - celkem vozů</t>
  </si>
  <si>
    <t>Die Länderbahn GmbH</t>
  </si>
  <si>
    <t>Die Länderbahn s.r.o.</t>
  </si>
  <si>
    <t>České dráhy</t>
  </si>
  <si>
    <t>Jiz.h.železnice</t>
  </si>
  <si>
    <t>Arriva vlaky</t>
  </si>
  <si>
    <t>Standardy IDOL vlak        - pochybení</t>
  </si>
  <si>
    <t>Přepr.kontrola vlaky     - celkem</t>
  </si>
  <si>
    <t>Přepr.kontrola vlaky - zjištění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</si>
</sst>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i/>
      <sz val="9"/>
      <color rgb="FFC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1">
    <xf numFmtId="0" fontId="0" fillId="0" borderId="0" xfId="0"/>
    <xf numFmtId="0" fontId="2" fillId="0" borderId="0" xfId="0" applyFont="1"/>
    <xf numFmtId="10" fontId="4" fillId="0" borderId="0" xfId="1" applyNumberFormat="1" applyFont="1"/>
    <xf numFmtId="0" fontId="4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center"/>
    </xf>
    <xf numFmtId="10" fontId="7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/>
    <xf numFmtId="0" fontId="2" fillId="2" borderId="5" xfId="0" applyFont="1" applyFill="1" applyBorder="1"/>
    <xf numFmtId="3" fontId="0" fillId="2" borderId="6" xfId="0" applyNumberFormat="1" applyFill="1" applyBorder="1" applyAlignment="1">
      <alignment horizontal="center"/>
    </xf>
    <xf numFmtId="10" fontId="4" fillId="2" borderId="7" xfId="1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2" fillId="2" borderId="9" xfId="0" applyFont="1" applyFill="1" applyBorder="1"/>
    <xf numFmtId="3" fontId="0" fillId="2" borderId="8" xfId="0" applyNumberFormat="1" applyFill="1" applyBorder="1" applyAlignment="1">
      <alignment horizontal="center"/>
    </xf>
    <xf numFmtId="10" fontId="4" fillId="2" borderId="10" xfId="1" applyNumberFormat="1" applyFont="1" applyFill="1" applyBorder="1" applyAlignment="1">
      <alignment horizontal="center"/>
    </xf>
    <xf numFmtId="0" fontId="2" fillId="2" borderId="11" xfId="0" applyFont="1" applyFill="1" applyBorder="1"/>
    <xf numFmtId="3" fontId="0" fillId="2" borderId="12" xfId="0" applyNumberFormat="1" applyFill="1" applyBorder="1" applyAlignment="1">
      <alignment horizontal="center"/>
    </xf>
    <xf numFmtId="10" fontId="4" fillId="2" borderId="13" xfId="1" applyNumberFormat="1" applyFont="1" applyFill="1" applyBorder="1" applyAlignment="1">
      <alignment horizontal="center"/>
    </xf>
    <xf numFmtId="0" fontId="2" fillId="2" borderId="15" xfId="0" applyFont="1" applyFill="1" applyBorder="1"/>
    <xf numFmtId="10" fontId="4" fillId="3" borderId="13" xfId="1" applyNumberFormat="1" applyFont="1" applyFill="1" applyBorder="1" applyAlignment="1">
      <alignment horizontal="center"/>
    </xf>
    <xf numFmtId="10" fontId="4" fillId="3" borderId="16" xfId="1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0" fillId="4" borderId="18" xfId="0" applyFill="1" applyBorder="1" applyAlignment="1">
      <alignment horizontal="center"/>
    </xf>
    <xf numFmtId="10" fontId="4" fillId="4" borderId="19" xfId="1" applyNumberFormat="1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0" fillId="4" borderId="6" xfId="0" applyFill="1" applyBorder="1" applyAlignment="1">
      <alignment horizontal="center"/>
    </xf>
    <xf numFmtId="10" fontId="4" fillId="4" borderId="10" xfId="1" applyNumberFormat="1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2" fillId="4" borderId="9" xfId="0" applyFont="1" applyFill="1" applyBorder="1"/>
    <xf numFmtId="0" fontId="0" fillId="4" borderId="8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4" borderId="11" xfId="0" applyFont="1" applyFill="1" applyBorder="1"/>
    <xf numFmtId="0" fontId="0" fillId="4" borderId="23" xfId="0" applyFill="1" applyBorder="1" applyAlignment="1">
      <alignment horizontal="center"/>
    </xf>
    <xf numFmtId="10" fontId="4" fillId="4" borderId="24" xfId="1" applyNumberFormat="1" applyFon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2" fillId="4" borderId="15" xfId="0" applyFont="1" applyFill="1" applyBorder="1"/>
    <xf numFmtId="3" fontId="0" fillId="4" borderId="26" xfId="0" applyNumberFormat="1" applyFill="1" applyBorder="1" applyAlignment="1">
      <alignment horizontal="center"/>
    </xf>
    <xf numFmtId="10" fontId="4" fillId="4" borderId="16" xfId="1" applyNumberFormat="1" applyFont="1" applyFill="1" applyBorder="1" applyAlignment="1">
      <alignment horizontal="center"/>
    </xf>
    <xf numFmtId="1" fontId="2" fillId="4" borderId="26" xfId="0" applyNumberFormat="1" applyFont="1" applyFill="1" applyBorder="1" applyAlignment="1">
      <alignment horizontal="center"/>
    </xf>
    <xf numFmtId="0" fontId="2" fillId="5" borderId="2" xfId="0" applyFont="1" applyFill="1" applyBorder="1"/>
    <xf numFmtId="0" fontId="0" fillId="5" borderId="18" xfId="0" applyFill="1" applyBorder="1" applyAlignment="1">
      <alignment horizontal="center"/>
    </xf>
    <xf numFmtId="10" fontId="4" fillId="5" borderId="27" xfId="1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3" fontId="6" fillId="5" borderId="8" xfId="0" applyNumberFormat="1" applyFont="1" applyFill="1" applyBorder="1" applyAlignment="1">
      <alignment horizontal="center"/>
    </xf>
    <xf numFmtId="0" fontId="8" fillId="0" borderId="0" xfId="0" applyFont="1"/>
    <xf numFmtId="0" fontId="2" fillId="5" borderId="5" xfId="0" applyFont="1" applyFill="1" applyBorder="1"/>
    <xf numFmtId="0" fontId="0" fillId="5" borderId="6" xfId="0" applyFill="1" applyBorder="1" applyAlignment="1">
      <alignment horizontal="center"/>
    </xf>
    <xf numFmtId="10" fontId="4" fillId="5" borderId="10" xfId="1" applyNumberFormat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5" borderId="9" xfId="0" applyFont="1" applyFill="1" applyBorder="1"/>
    <xf numFmtId="0" fontId="0" fillId="5" borderId="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2" fillId="5" borderId="11" xfId="0" applyFont="1" applyFill="1" applyBorder="1"/>
    <xf numFmtId="0" fontId="0" fillId="5" borderId="2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2" fillId="5" borderId="15" xfId="0" applyFont="1" applyFill="1" applyBorder="1"/>
    <xf numFmtId="3" fontId="0" fillId="5" borderId="26" xfId="0" applyNumberFormat="1" applyFill="1" applyBorder="1" applyAlignment="1">
      <alignment horizontal="center"/>
    </xf>
    <xf numFmtId="10" fontId="4" fillId="5" borderId="16" xfId="1" applyNumberFormat="1" applyFont="1" applyFill="1" applyBorder="1" applyAlignment="1">
      <alignment horizontal="center"/>
    </xf>
    <xf numFmtId="1" fontId="2" fillId="5" borderId="26" xfId="0" applyNumberFormat="1" applyFont="1" applyFill="1" applyBorder="1" applyAlignment="1">
      <alignment horizontal="center"/>
    </xf>
    <xf numFmtId="0" fontId="2" fillId="6" borderId="2" xfId="0" applyFont="1" applyFill="1" applyBorder="1"/>
    <xf numFmtId="0" fontId="0" fillId="6" borderId="6" xfId="0" applyFill="1" applyBorder="1" applyAlignment="1">
      <alignment horizontal="center"/>
    </xf>
    <xf numFmtId="10" fontId="4" fillId="6" borderId="7" xfId="1" applyNumberFormat="1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0" fontId="2" fillId="6" borderId="5" xfId="0" applyFont="1" applyFill="1" applyBorder="1"/>
    <xf numFmtId="0" fontId="2" fillId="6" borderId="9" xfId="0" applyFont="1" applyFill="1" applyBorder="1"/>
    <xf numFmtId="0" fontId="0" fillId="6" borderId="8" xfId="0" applyFill="1" applyBorder="1" applyAlignment="1">
      <alignment horizontal="center"/>
    </xf>
    <xf numFmtId="10" fontId="4" fillId="6" borderId="10" xfId="1" applyNumberFormat="1" applyFont="1" applyFill="1" applyBorder="1" applyAlignment="1">
      <alignment horizontal="center"/>
    </xf>
    <xf numFmtId="0" fontId="2" fillId="6" borderId="11" xfId="0" applyFont="1" applyFill="1" applyBorder="1"/>
    <xf numFmtId="0" fontId="0" fillId="6" borderId="12" xfId="0" applyFill="1" applyBorder="1" applyAlignment="1">
      <alignment horizontal="center"/>
    </xf>
    <xf numFmtId="10" fontId="4" fillId="6" borderId="13" xfId="1" applyNumberFormat="1" applyFont="1" applyFill="1" applyBorder="1" applyAlignment="1">
      <alignment horizontal="center"/>
    </xf>
    <xf numFmtId="0" fontId="2" fillId="6" borderId="15" xfId="0" applyFont="1" applyFill="1" applyBorder="1"/>
    <xf numFmtId="3" fontId="0" fillId="6" borderId="12" xfId="0" applyNumberFormat="1" applyFill="1" applyBorder="1" applyAlignment="1">
      <alignment horizontal="center"/>
    </xf>
    <xf numFmtId="10" fontId="4" fillId="6" borderId="16" xfId="1" applyNumberFormat="1" applyFont="1" applyFill="1" applyBorder="1" applyAlignment="1">
      <alignment horizontal="center"/>
    </xf>
    <xf numFmtId="1" fontId="2" fillId="6" borderId="12" xfId="0" applyNumberFormat="1" applyFont="1" applyFill="1" applyBorder="1" applyAlignment="1">
      <alignment horizontal="center"/>
    </xf>
    <xf numFmtId="0" fontId="2" fillId="7" borderId="2" xfId="0" applyFont="1" applyFill="1" applyBorder="1"/>
    <xf numFmtId="0" fontId="0" fillId="7" borderId="18" xfId="0" applyFill="1" applyBorder="1" applyAlignment="1">
      <alignment horizontal="center"/>
    </xf>
    <xf numFmtId="10" fontId="4" fillId="7" borderId="19" xfId="1" applyNumberFormat="1" applyFont="1" applyFill="1" applyBorder="1" applyAlignment="1">
      <alignment horizontal="center"/>
    </xf>
    <xf numFmtId="3" fontId="6" fillId="7" borderId="18" xfId="0" applyNumberFormat="1" applyFont="1" applyFill="1" applyBorder="1" applyAlignment="1">
      <alignment horizontal="center"/>
    </xf>
    <xf numFmtId="0" fontId="2" fillId="7" borderId="5" xfId="0" applyFont="1" applyFill="1" applyBorder="1"/>
    <xf numFmtId="0" fontId="0" fillId="7" borderId="6" xfId="0" applyFill="1" applyBorder="1" applyAlignment="1">
      <alignment horizontal="center"/>
    </xf>
    <xf numFmtId="10" fontId="4" fillId="7" borderId="7" xfId="1" applyNumberFormat="1" applyFont="1" applyFill="1" applyBorder="1" applyAlignment="1">
      <alignment horizontal="center"/>
    </xf>
    <xf numFmtId="3" fontId="6" fillId="7" borderId="8" xfId="0" applyNumberFormat="1" applyFont="1" applyFill="1" applyBorder="1" applyAlignment="1">
      <alignment horizontal="center"/>
    </xf>
    <xf numFmtId="0" fontId="2" fillId="7" borderId="9" xfId="0" applyFont="1" applyFill="1" applyBorder="1"/>
    <xf numFmtId="0" fontId="0" fillId="7" borderId="8" xfId="0" applyFill="1" applyBorder="1" applyAlignment="1">
      <alignment horizontal="center"/>
    </xf>
    <xf numFmtId="10" fontId="4" fillId="7" borderId="10" xfId="1" applyNumberFormat="1" applyFont="1" applyFill="1" applyBorder="1" applyAlignment="1">
      <alignment horizontal="center"/>
    </xf>
    <xf numFmtId="0" fontId="2" fillId="7" borderId="11" xfId="0" applyFont="1" applyFill="1" applyBorder="1"/>
    <xf numFmtId="0" fontId="0" fillId="7" borderId="12" xfId="0" applyFill="1" applyBorder="1" applyAlignment="1">
      <alignment horizontal="center"/>
    </xf>
    <xf numFmtId="10" fontId="4" fillId="7" borderId="13" xfId="1" applyNumberFormat="1" applyFont="1" applyFill="1" applyBorder="1" applyAlignment="1">
      <alignment horizontal="center"/>
    </xf>
    <xf numFmtId="0" fontId="2" fillId="7" borderId="15" xfId="0" applyFont="1" applyFill="1" applyBorder="1"/>
    <xf numFmtId="3" fontId="0" fillId="7" borderId="12" xfId="0" applyNumberFormat="1" applyFill="1" applyBorder="1" applyAlignment="1">
      <alignment horizontal="center"/>
    </xf>
    <xf numFmtId="10" fontId="4" fillId="7" borderId="16" xfId="1" applyNumberFormat="1" applyFon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3" fontId="6" fillId="7" borderId="12" xfId="0" applyNumberFormat="1" applyFont="1" applyFill="1" applyBorder="1" applyAlignment="1">
      <alignment horizontal="center"/>
    </xf>
    <xf numFmtId="0" fontId="2" fillId="8" borderId="2" xfId="0" applyFont="1" applyFill="1" applyBorder="1"/>
    <xf numFmtId="0" fontId="0" fillId="8" borderId="18" xfId="0" applyFill="1" applyBorder="1" applyAlignment="1">
      <alignment horizontal="center"/>
    </xf>
    <xf numFmtId="10" fontId="4" fillId="8" borderId="19" xfId="1" applyNumberFormat="1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10" fontId="4" fillId="8" borderId="29" xfId="1" applyNumberFormat="1" applyFont="1" applyFill="1" applyBorder="1" applyAlignment="1">
      <alignment horizontal="center"/>
    </xf>
    <xf numFmtId="3" fontId="6" fillId="8" borderId="18" xfId="0" applyNumberFormat="1" applyFont="1" applyFill="1" applyBorder="1" applyAlignment="1">
      <alignment horizontal="center"/>
    </xf>
    <xf numFmtId="0" fontId="2" fillId="9" borderId="5" xfId="0" applyFont="1" applyFill="1" applyBorder="1"/>
    <xf numFmtId="0" fontId="0" fillId="8" borderId="8" xfId="0" applyFill="1" applyBorder="1" applyAlignment="1">
      <alignment horizontal="center"/>
    </xf>
    <xf numFmtId="10" fontId="4" fillId="8" borderId="10" xfId="1" applyNumberFormat="1" applyFont="1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10" fontId="4" fillId="8" borderId="31" xfId="1" applyNumberFormat="1" applyFont="1" applyFill="1" applyBorder="1" applyAlignment="1">
      <alignment horizontal="center"/>
    </xf>
    <xf numFmtId="3" fontId="6" fillId="8" borderId="8" xfId="0" applyNumberFormat="1" applyFont="1" applyFill="1" applyBorder="1" applyAlignment="1">
      <alignment horizontal="center"/>
    </xf>
    <xf numFmtId="0" fontId="2" fillId="8" borderId="9" xfId="0" applyFont="1" applyFill="1" applyBorder="1"/>
    <xf numFmtId="0" fontId="0" fillId="8" borderId="22" xfId="0" applyFill="1" applyBorder="1" applyAlignment="1">
      <alignment horizontal="center"/>
    </xf>
    <xf numFmtId="0" fontId="2" fillId="8" borderId="11" xfId="0" applyFont="1" applyFill="1" applyBorder="1"/>
    <xf numFmtId="0" fontId="0" fillId="8" borderId="32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2" fillId="8" borderId="15" xfId="0" applyFont="1" applyFill="1" applyBorder="1"/>
    <xf numFmtId="3" fontId="0" fillId="8" borderId="12" xfId="0" applyNumberFormat="1" applyFill="1" applyBorder="1" applyAlignment="1">
      <alignment horizontal="center"/>
    </xf>
    <xf numFmtId="10" fontId="4" fillId="8" borderId="13" xfId="1" applyNumberFormat="1" applyFont="1" applyFill="1" applyBorder="1" applyAlignment="1">
      <alignment horizontal="center"/>
    </xf>
    <xf numFmtId="10" fontId="4" fillId="8" borderId="16" xfId="1" applyNumberFormat="1" applyFont="1" applyFill="1" applyBorder="1" applyAlignment="1">
      <alignment horizontal="center"/>
    </xf>
    <xf numFmtId="10" fontId="4" fillId="8" borderId="17" xfId="1" applyNumberFormat="1" applyFont="1" applyFill="1" applyBorder="1" applyAlignment="1">
      <alignment horizontal="center"/>
    </xf>
    <xf numFmtId="3" fontId="6" fillId="8" borderId="12" xfId="0" applyNumberFormat="1" applyFont="1" applyFill="1" applyBorder="1" applyAlignment="1">
      <alignment horizontal="center"/>
    </xf>
    <xf numFmtId="0" fontId="2" fillId="10" borderId="2" xfId="0" applyFont="1" applyFill="1" applyBorder="1"/>
    <xf numFmtId="0" fontId="0" fillId="10" borderId="18" xfId="0" applyFill="1" applyBorder="1" applyAlignment="1">
      <alignment horizontal="center"/>
    </xf>
    <xf numFmtId="10" fontId="4" fillId="10" borderId="19" xfId="1" applyNumberFormat="1" applyFont="1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10" fontId="4" fillId="10" borderId="29" xfId="1" applyNumberFormat="1" applyFont="1" applyFill="1" applyBorder="1" applyAlignment="1">
      <alignment horizontal="center"/>
    </xf>
    <xf numFmtId="3" fontId="6" fillId="10" borderId="18" xfId="0" applyNumberFormat="1" applyFont="1" applyFill="1" applyBorder="1" applyAlignment="1">
      <alignment horizontal="center"/>
    </xf>
    <xf numFmtId="0" fontId="2" fillId="10" borderId="5" xfId="0" applyFont="1" applyFill="1" applyBorder="1"/>
    <xf numFmtId="0" fontId="0" fillId="10" borderId="8" xfId="0" applyFill="1" applyBorder="1" applyAlignment="1">
      <alignment horizontal="center"/>
    </xf>
    <xf numFmtId="10" fontId="4" fillId="10" borderId="10" xfId="1" applyNumberFormat="1" applyFont="1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10" fontId="4" fillId="10" borderId="31" xfId="1" applyNumberFormat="1" applyFont="1" applyFill="1" applyBorder="1" applyAlignment="1">
      <alignment horizontal="center"/>
    </xf>
    <xf numFmtId="3" fontId="6" fillId="10" borderId="8" xfId="0" applyNumberFormat="1" applyFont="1" applyFill="1" applyBorder="1" applyAlignment="1">
      <alignment horizontal="center"/>
    </xf>
    <xf numFmtId="0" fontId="2" fillId="10" borderId="9" xfId="0" applyFont="1" applyFill="1" applyBorder="1"/>
    <xf numFmtId="0" fontId="0" fillId="10" borderId="22" xfId="0" applyFill="1" applyBorder="1" applyAlignment="1">
      <alignment horizontal="center"/>
    </xf>
    <xf numFmtId="0" fontId="2" fillId="10" borderId="11" xfId="0" applyFont="1" applyFill="1" applyBorder="1"/>
    <xf numFmtId="0" fontId="0" fillId="10" borderId="3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2" fillId="10" borderId="15" xfId="0" applyFont="1" applyFill="1" applyBorder="1"/>
    <xf numFmtId="3" fontId="0" fillId="10" borderId="12" xfId="0" applyNumberFormat="1" applyFill="1" applyBorder="1" applyAlignment="1">
      <alignment horizontal="center"/>
    </xf>
    <xf numFmtId="10" fontId="4" fillId="10" borderId="13" xfId="1" applyNumberFormat="1" applyFont="1" applyFill="1" applyBorder="1" applyAlignment="1">
      <alignment horizontal="center"/>
    </xf>
    <xf numFmtId="10" fontId="4" fillId="10" borderId="16" xfId="1" applyNumberFormat="1" applyFont="1" applyFill="1" applyBorder="1" applyAlignment="1">
      <alignment horizontal="center"/>
    </xf>
    <xf numFmtId="10" fontId="4" fillId="10" borderId="17" xfId="1" applyNumberFormat="1" applyFont="1" applyFill="1" applyBorder="1" applyAlignment="1">
      <alignment horizontal="center"/>
    </xf>
    <xf numFmtId="3" fontId="6" fillId="10" borderId="12" xfId="0" applyNumberFormat="1" applyFont="1" applyFill="1" applyBorder="1" applyAlignment="1">
      <alignment horizontal="center"/>
    </xf>
    <xf numFmtId="0" fontId="2" fillId="11" borderId="2" xfId="0" applyFont="1" applyFill="1" applyBorder="1"/>
    <xf numFmtId="0" fontId="0" fillId="11" borderId="18" xfId="0" applyFill="1" applyBorder="1" applyAlignment="1">
      <alignment horizontal="center"/>
    </xf>
    <xf numFmtId="10" fontId="4" fillId="11" borderId="19" xfId="1" applyNumberFormat="1" applyFont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10" fontId="4" fillId="11" borderId="29" xfId="1" applyNumberFormat="1" applyFont="1" applyFill="1" applyBorder="1" applyAlignment="1">
      <alignment horizontal="center"/>
    </xf>
    <xf numFmtId="3" fontId="6" fillId="11" borderId="18" xfId="0" applyNumberFormat="1" applyFont="1" applyFill="1" applyBorder="1" applyAlignment="1">
      <alignment horizontal="center"/>
    </xf>
    <xf numFmtId="0" fontId="2" fillId="11" borderId="5" xfId="0" applyFont="1" applyFill="1" applyBorder="1"/>
    <xf numFmtId="0" fontId="0" fillId="11" borderId="8" xfId="0" applyFill="1" applyBorder="1" applyAlignment="1">
      <alignment horizontal="center"/>
    </xf>
    <xf numFmtId="10" fontId="4" fillId="11" borderId="10" xfId="1" applyNumberFormat="1" applyFont="1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10" fontId="4" fillId="11" borderId="31" xfId="1" applyNumberFormat="1" applyFont="1" applyFill="1" applyBorder="1" applyAlignment="1">
      <alignment horizontal="center"/>
    </xf>
    <xf numFmtId="3" fontId="6" fillId="11" borderId="8" xfId="0" applyNumberFormat="1" applyFont="1" applyFill="1" applyBorder="1" applyAlignment="1">
      <alignment horizontal="center"/>
    </xf>
    <xf numFmtId="0" fontId="2" fillId="11" borderId="9" xfId="0" applyFont="1" applyFill="1" applyBorder="1"/>
    <xf numFmtId="0" fontId="0" fillId="11" borderId="22" xfId="0" applyFill="1" applyBorder="1" applyAlignment="1">
      <alignment horizontal="center"/>
    </xf>
    <xf numFmtId="0" fontId="2" fillId="11" borderId="11" xfId="0" applyFont="1" applyFill="1" applyBorder="1"/>
    <xf numFmtId="0" fontId="0" fillId="11" borderId="32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2" fillId="11" borderId="15" xfId="0" applyFont="1" applyFill="1" applyBorder="1"/>
    <xf numFmtId="3" fontId="0" fillId="11" borderId="12" xfId="0" applyNumberFormat="1" applyFill="1" applyBorder="1" applyAlignment="1">
      <alignment horizontal="center"/>
    </xf>
    <xf numFmtId="10" fontId="4" fillId="11" borderId="13" xfId="1" applyNumberFormat="1" applyFont="1" applyFill="1" applyBorder="1" applyAlignment="1">
      <alignment horizontal="center"/>
    </xf>
    <xf numFmtId="10" fontId="4" fillId="11" borderId="16" xfId="1" applyNumberFormat="1" applyFont="1" applyFill="1" applyBorder="1" applyAlignment="1">
      <alignment horizontal="center"/>
    </xf>
    <xf numFmtId="10" fontId="4" fillId="11" borderId="17" xfId="1" applyNumberFormat="1" applyFont="1" applyFill="1" applyBorder="1" applyAlignment="1">
      <alignment horizontal="center"/>
    </xf>
    <xf numFmtId="3" fontId="6" fillId="11" borderId="12" xfId="0" applyNumberFormat="1" applyFont="1" applyFill="1" applyBorder="1" applyAlignment="1">
      <alignment horizontal="center"/>
    </xf>
    <xf numFmtId="0" fontId="2" fillId="12" borderId="2" xfId="0" applyFont="1" applyFill="1" applyBorder="1"/>
    <xf numFmtId="0" fontId="0" fillId="12" borderId="18" xfId="0" applyFill="1" applyBorder="1" applyAlignment="1">
      <alignment horizontal="center"/>
    </xf>
    <xf numFmtId="10" fontId="4" fillId="12" borderId="19" xfId="1" applyNumberFormat="1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3" fontId="6" fillId="12" borderId="18" xfId="0" applyNumberFormat="1" applyFont="1" applyFill="1" applyBorder="1" applyAlignment="1">
      <alignment horizontal="center"/>
    </xf>
    <xf numFmtId="0" fontId="2" fillId="12" borderId="5" xfId="0" applyFont="1" applyFill="1" applyBorder="1"/>
    <xf numFmtId="0" fontId="0" fillId="12" borderId="8" xfId="0" applyFill="1" applyBorder="1" applyAlignment="1">
      <alignment horizontal="center"/>
    </xf>
    <xf numFmtId="10" fontId="4" fillId="12" borderId="10" xfId="1" applyNumberFormat="1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3" fontId="6" fillId="12" borderId="8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0" fillId="12" borderId="22" xfId="0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2" fillId="12" borderId="11" xfId="0" applyFont="1" applyFill="1" applyBorder="1"/>
    <xf numFmtId="0" fontId="0" fillId="12" borderId="32" xfId="0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2" fillId="12" borderId="15" xfId="0" applyFont="1" applyFill="1" applyBorder="1"/>
    <xf numFmtId="3" fontId="0" fillId="12" borderId="12" xfId="0" applyNumberFormat="1" applyFill="1" applyBorder="1" applyAlignment="1">
      <alignment horizontal="center"/>
    </xf>
    <xf numFmtId="10" fontId="4" fillId="12" borderId="13" xfId="1" applyNumberFormat="1" applyFont="1" applyFill="1" applyBorder="1" applyAlignment="1">
      <alignment horizontal="center"/>
    </xf>
    <xf numFmtId="3" fontId="6" fillId="12" borderId="12" xfId="0" applyNumberFormat="1" applyFont="1" applyFill="1" applyBorder="1" applyAlignment="1">
      <alignment horizontal="center"/>
    </xf>
    <xf numFmtId="0" fontId="2" fillId="13" borderId="34" xfId="0" applyFont="1" applyFill="1" applyBorder="1"/>
    <xf numFmtId="0" fontId="0" fillId="13" borderId="18" xfId="0" applyFill="1" applyBorder="1" applyAlignment="1">
      <alignment horizontal="center"/>
    </xf>
    <xf numFmtId="10" fontId="4" fillId="13" borderId="19" xfId="1" applyNumberFormat="1" applyFont="1" applyFill="1" applyBorder="1" applyAlignment="1">
      <alignment horizontal="center"/>
    </xf>
    <xf numFmtId="3" fontId="6" fillId="14" borderId="18" xfId="0" applyNumberFormat="1" applyFont="1" applyFill="1" applyBorder="1" applyAlignment="1">
      <alignment horizontal="center"/>
    </xf>
    <xf numFmtId="0" fontId="2" fillId="13" borderId="5" xfId="0" applyFont="1" applyFill="1" applyBorder="1"/>
    <xf numFmtId="0" fontId="0" fillId="13" borderId="8" xfId="0" applyFill="1" applyBorder="1" applyAlignment="1">
      <alignment horizontal="center"/>
    </xf>
    <xf numFmtId="10" fontId="4" fillId="13" borderId="10" xfId="1" applyNumberFormat="1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3" fontId="6" fillId="14" borderId="8" xfId="0" applyNumberFormat="1" applyFont="1" applyFill="1" applyBorder="1" applyAlignment="1">
      <alignment horizontal="center"/>
    </xf>
    <xf numFmtId="0" fontId="2" fillId="13" borderId="35" xfId="0" applyFont="1" applyFill="1" applyBorder="1"/>
    <xf numFmtId="0" fontId="2" fillId="13" borderId="36" xfId="0" applyFont="1" applyFill="1" applyBorder="1"/>
    <xf numFmtId="3" fontId="0" fillId="13" borderId="12" xfId="0" applyNumberFormat="1" applyFill="1" applyBorder="1" applyAlignment="1">
      <alignment horizontal="center"/>
    </xf>
    <xf numFmtId="10" fontId="4" fillId="13" borderId="13" xfId="1" applyNumberFormat="1" applyFont="1" applyFill="1" applyBorder="1" applyAlignment="1">
      <alignment horizontal="center"/>
    </xf>
    <xf numFmtId="3" fontId="0" fillId="13" borderId="26" xfId="0" applyNumberFormat="1" applyFill="1" applyBorder="1" applyAlignment="1">
      <alignment horizontal="center"/>
    </xf>
    <xf numFmtId="10" fontId="4" fillId="13" borderId="16" xfId="1" applyNumberFormat="1" applyFont="1" applyFill="1" applyBorder="1" applyAlignment="1">
      <alignment horizontal="center"/>
    </xf>
    <xf numFmtId="3" fontId="6" fillId="14" borderId="12" xfId="0" applyNumberFormat="1" applyFont="1" applyFill="1" applyBorder="1" applyAlignment="1">
      <alignment horizontal="center"/>
    </xf>
    <xf numFmtId="0" fontId="2" fillId="15" borderId="2" xfId="0" applyFont="1" applyFill="1" applyBorder="1"/>
    <xf numFmtId="0" fontId="0" fillId="15" borderId="18" xfId="0" applyFill="1" applyBorder="1" applyAlignment="1">
      <alignment horizontal="center"/>
    </xf>
    <xf numFmtId="10" fontId="4" fillId="15" borderId="19" xfId="1" applyNumberFormat="1" applyFont="1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9" fillId="15" borderId="18" xfId="0" applyFont="1" applyFill="1" applyBorder="1" applyAlignment="1">
      <alignment horizontal="center"/>
    </xf>
    <xf numFmtId="3" fontId="6" fillId="15" borderId="18" xfId="0" applyNumberFormat="1" applyFont="1" applyFill="1" applyBorder="1" applyAlignment="1">
      <alignment horizontal="center"/>
    </xf>
    <xf numFmtId="0" fontId="2" fillId="15" borderId="5" xfId="0" applyFont="1" applyFill="1" applyBorder="1"/>
    <xf numFmtId="0" fontId="0" fillId="15" borderId="8" xfId="0" applyFill="1" applyBorder="1" applyAlignment="1">
      <alignment horizontal="center"/>
    </xf>
    <xf numFmtId="10" fontId="4" fillId="15" borderId="10" xfId="1" applyNumberFormat="1" applyFont="1" applyFill="1" applyBorder="1" applyAlignment="1">
      <alignment horizontal="center"/>
    </xf>
    <xf numFmtId="0" fontId="0" fillId="15" borderId="21" xfId="0" applyFill="1" applyBorder="1" applyAlignment="1">
      <alignment horizontal="center"/>
    </xf>
    <xf numFmtId="0" fontId="9" fillId="15" borderId="6" xfId="0" applyFont="1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3" fontId="6" fillId="15" borderId="8" xfId="0" applyNumberFormat="1" applyFont="1" applyFill="1" applyBorder="1" applyAlignment="1">
      <alignment horizontal="center"/>
    </xf>
    <xf numFmtId="0" fontId="2" fillId="15" borderId="9" xfId="0" applyFont="1" applyFill="1" applyBorder="1"/>
    <xf numFmtId="0" fontId="0" fillId="15" borderId="22" xfId="0" applyFill="1" applyBorder="1" applyAlignment="1">
      <alignment horizontal="center"/>
    </xf>
    <xf numFmtId="0" fontId="9" fillId="15" borderId="8" xfId="0" applyFont="1" applyFill="1" applyBorder="1" applyAlignment="1">
      <alignment horizontal="center"/>
    </xf>
    <xf numFmtId="0" fontId="2" fillId="15" borderId="15" xfId="0" applyFont="1" applyFill="1" applyBorder="1"/>
    <xf numFmtId="3" fontId="0" fillId="15" borderId="12" xfId="0" applyNumberFormat="1" applyFill="1" applyBorder="1" applyAlignment="1">
      <alignment horizontal="center"/>
    </xf>
    <xf numFmtId="10" fontId="4" fillId="15" borderId="13" xfId="1" applyNumberFormat="1" applyFont="1" applyFill="1" applyBorder="1" applyAlignment="1">
      <alignment horizontal="center"/>
    </xf>
    <xf numFmtId="10" fontId="4" fillId="15" borderId="16" xfId="1" applyNumberFormat="1" applyFont="1" applyFill="1" applyBorder="1" applyAlignment="1">
      <alignment horizontal="center"/>
    </xf>
    <xf numFmtId="3" fontId="0" fillId="15" borderId="26" xfId="0" applyNumberFormat="1" applyFill="1" applyBorder="1" applyAlignment="1">
      <alignment horizontal="center"/>
    </xf>
    <xf numFmtId="3" fontId="6" fillId="15" borderId="12" xfId="0" applyNumberFormat="1" applyFont="1" applyFill="1" applyBorder="1" applyAlignment="1">
      <alignment horizontal="center"/>
    </xf>
    <xf numFmtId="0" fontId="2" fillId="16" borderId="34" xfId="0" applyFont="1" applyFill="1" applyBorder="1"/>
    <xf numFmtId="0" fontId="0" fillId="16" borderId="18" xfId="0" applyFill="1" applyBorder="1" applyAlignment="1">
      <alignment horizontal="center"/>
    </xf>
    <xf numFmtId="10" fontId="4" fillId="16" borderId="19" xfId="1" applyNumberFormat="1" applyFont="1" applyFill="1" applyBorder="1" applyAlignment="1">
      <alignment horizontal="center"/>
    </xf>
    <xf numFmtId="0" fontId="9" fillId="16" borderId="18" xfId="0" applyFont="1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10" fontId="4" fillId="16" borderId="37" xfId="1" applyNumberFormat="1" applyFont="1" applyFill="1" applyBorder="1" applyAlignment="1">
      <alignment horizontal="center"/>
    </xf>
    <xf numFmtId="3" fontId="6" fillId="16" borderId="18" xfId="0" applyNumberFormat="1" applyFont="1" applyFill="1" applyBorder="1" applyAlignment="1">
      <alignment horizontal="center"/>
    </xf>
    <xf numFmtId="0" fontId="2" fillId="16" borderId="5" xfId="0" applyFont="1" applyFill="1" applyBorder="1"/>
    <xf numFmtId="0" fontId="0" fillId="16" borderId="8" xfId="0" applyFill="1" applyBorder="1" applyAlignment="1">
      <alignment horizontal="center"/>
    </xf>
    <xf numFmtId="10" fontId="4" fillId="16" borderId="10" xfId="1" applyNumberFormat="1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10" fontId="4" fillId="16" borderId="31" xfId="1" applyNumberFormat="1" applyFont="1" applyFill="1" applyBorder="1" applyAlignment="1">
      <alignment horizontal="center"/>
    </xf>
    <xf numFmtId="3" fontId="6" fillId="16" borderId="8" xfId="0" applyNumberFormat="1" applyFont="1" applyFill="1" applyBorder="1" applyAlignment="1">
      <alignment horizontal="center"/>
    </xf>
    <xf numFmtId="0" fontId="2" fillId="16" borderId="35" xfId="0" applyFont="1" applyFill="1" applyBorder="1"/>
    <xf numFmtId="0" fontId="2" fillId="16" borderId="36" xfId="0" applyFont="1" applyFill="1" applyBorder="1"/>
    <xf numFmtId="3" fontId="0" fillId="16" borderId="12" xfId="0" applyNumberFormat="1" applyFill="1" applyBorder="1" applyAlignment="1">
      <alignment horizontal="center"/>
    </xf>
    <xf numFmtId="10" fontId="4" fillId="16" borderId="13" xfId="1" applyNumberFormat="1" applyFont="1" applyFill="1" applyBorder="1" applyAlignment="1">
      <alignment horizontal="center"/>
    </xf>
    <xf numFmtId="10" fontId="4" fillId="16" borderId="16" xfId="1" applyNumberFormat="1" applyFont="1" applyFill="1" applyBorder="1" applyAlignment="1">
      <alignment horizontal="center"/>
    </xf>
    <xf numFmtId="3" fontId="0" fillId="16" borderId="26" xfId="0" applyNumberFormat="1" applyFill="1" applyBorder="1" applyAlignment="1">
      <alignment horizontal="center"/>
    </xf>
    <xf numFmtId="10" fontId="4" fillId="16" borderId="17" xfId="1" applyNumberFormat="1" applyFont="1" applyFill="1" applyBorder="1" applyAlignment="1">
      <alignment horizontal="center"/>
    </xf>
    <xf numFmtId="3" fontId="6" fillId="16" borderId="26" xfId="0" applyNumberFormat="1" applyFont="1" applyFill="1" applyBorder="1" applyAlignment="1">
      <alignment horizontal="center"/>
    </xf>
    <xf numFmtId="0" fontId="2" fillId="17" borderId="2" xfId="0" applyFont="1" applyFill="1" applyBorder="1"/>
    <xf numFmtId="0" fontId="0" fillId="17" borderId="18" xfId="0" applyFill="1" applyBorder="1" applyAlignment="1">
      <alignment horizontal="center"/>
    </xf>
    <xf numFmtId="10" fontId="4" fillId="17" borderId="19" xfId="1" applyNumberFormat="1" applyFont="1" applyFill="1" applyBorder="1" applyAlignment="1">
      <alignment horizontal="center"/>
    </xf>
    <xf numFmtId="10" fontId="4" fillId="17" borderId="29" xfId="1" applyNumberFormat="1" applyFont="1" applyFill="1" applyBorder="1" applyAlignment="1">
      <alignment horizontal="center"/>
    </xf>
    <xf numFmtId="3" fontId="6" fillId="17" borderId="18" xfId="0" applyNumberFormat="1" applyFont="1" applyFill="1" applyBorder="1" applyAlignment="1">
      <alignment horizontal="center"/>
    </xf>
    <xf numFmtId="0" fontId="2" fillId="17" borderId="5" xfId="0" applyFont="1" applyFill="1" applyBorder="1"/>
    <xf numFmtId="0" fontId="0" fillId="17" borderId="8" xfId="0" applyFill="1" applyBorder="1" applyAlignment="1">
      <alignment horizontal="center"/>
    </xf>
    <xf numFmtId="10" fontId="4" fillId="17" borderId="10" xfId="1" applyNumberFormat="1" applyFont="1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10" fontId="4" fillId="17" borderId="31" xfId="1" applyNumberFormat="1" applyFont="1" applyFill="1" applyBorder="1" applyAlignment="1">
      <alignment horizontal="center"/>
    </xf>
    <xf numFmtId="3" fontId="6" fillId="17" borderId="8" xfId="0" applyNumberFormat="1" applyFont="1" applyFill="1" applyBorder="1" applyAlignment="1">
      <alignment horizontal="center"/>
    </xf>
    <xf numFmtId="0" fontId="2" fillId="17" borderId="9" xfId="0" applyFont="1" applyFill="1" applyBorder="1"/>
    <xf numFmtId="0" fontId="2" fillId="17" borderId="15" xfId="0" applyFont="1" applyFill="1" applyBorder="1"/>
    <xf numFmtId="3" fontId="0" fillId="17" borderId="12" xfId="0" applyNumberFormat="1" applyFill="1" applyBorder="1" applyAlignment="1">
      <alignment horizontal="center"/>
    </xf>
    <xf numFmtId="10" fontId="4" fillId="17" borderId="13" xfId="1" applyNumberFormat="1" applyFont="1" applyFill="1" applyBorder="1" applyAlignment="1">
      <alignment horizontal="center"/>
    </xf>
    <xf numFmtId="3" fontId="0" fillId="17" borderId="26" xfId="0" applyNumberFormat="1" applyFill="1" applyBorder="1" applyAlignment="1">
      <alignment horizontal="center"/>
    </xf>
    <xf numFmtId="10" fontId="4" fillId="17" borderId="16" xfId="1" applyNumberFormat="1" applyFont="1" applyFill="1" applyBorder="1" applyAlignment="1">
      <alignment horizontal="center"/>
    </xf>
    <xf numFmtId="10" fontId="4" fillId="17" borderId="17" xfId="1" applyNumberFormat="1" applyFont="1" applyFill="1" applyBorder="1" applyAlignment="1">
      <alignment horizontal="center"/>
    </xf>
    <xf numFmtId="3" fontId="6" fillId="17" borderId="12" xfId="0" applyNumberFormat="1" applyFont="1" applyFill="1" applyBorder="1" applyAlignment="1">
      <alignment horizontal="center"/>
    </xf>
    <xf numFmtId="0" fontId="2" fillId="7" borderId="38" xfId="0" applyFont="1" applyFill="1" applyBorder="1"/>
    <xf numFmtId="0" fontId="0" fillId="7" borderId="20" xfId="0" applyFill="1" applyBorder="1" applyAlignment="1">
      <alignment horizontal="center"/>
    </xf>
    <xf numFmtId="10" fontId="4" fillId="7" borderId="29" xfId="1" applyNumberFormat="1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10" fontId="4" fillId="7" borderId="31" xfId="1" applyNumberFormat="1" applyFont="1" applyFill="1" applyBorder="1" applyAlignment="1">
      <alignment horizontal="center"/>
    </xf>
    <xf numFmtId="0" fontId="2" fillId="7" borderId="35" xfId="0" applyFont="1" applyFill="1" applyBorder="1"/>
    <xf numFmtId="0" fontId="0" fillId="7" borderId="22" xfId="0" applyFill="1" applyBorder="1" applyAlignment="1">
      <alignment horizontal="center"/>
    </xf>
    <xf numFmtId="0" fontId="2" fillId="7" borderId="36" xfId="0" applyFont="1" applyFill="1" applyBorder="1"/>
    <xf numFmtId="0" fontId="0" fillId="7" borderId="32" xfId="0" applyFill="1" applyBorder="1" applyAlignment="1">
      <alignment horizontal="center"/>
    </xf>
    <xf numFmtId="10" fontId="4" fillId="7" borderId="39" xfId="1" applyNumberFormat="1" applyFont="1" applyFill="1" applyBorder="1" applyAlignment="1">
      <alignment horizontal="center"/>
    </xf>
    <xf numFmtId="0" fontId="2" fillId="7" borderId="40" xfId="0" applyFont="1" applyFill="1" applyBorder="1"/>
    <xf numFmtId="10" fontId="4" fillId="7" borderId="17" xfId="1" applyNumberFormat="1" applyFont="1" applyFill="1" applyBorder="1" applyAlignment="1">
      <alignment horizontal="center"/>
    </xf>
    <xf numFmtId="0" fontId="2" fillId="19" borderId="38" xfId="0" applyFont="1" applyFill="1" applyBorder="1"/>
    <xf numFmtId="0" fontId="0" fillId="19" borderId="18" xfId="0" applyFill="1" applyBorder="1" applyAlignment="1">
      <alignment horizontal="center"/>
    </xf>
    <xf numFmtId="10" fontId="4" fillId="19" borderId="19" xfId="1" applyNumberFormat="1" applyFont="1" applyFill="1" applyBorder="1" applyAlignment="1">
      <alignment horizontal="center"/>
    </xf>
    <xf numFmtId="0" fontId="0" fillId="19" borderId="20" xfId="0" applyFill="1" applyBorder="1" applyAlignment="1">
      <alignment horizontal="center"/>
    </xf>
    <xf numFmtId="10" fontId="4" fillId="19" borderId="29" xfId="1" applyNumberFormat="1" applyFont="1" applyFill="1" applyBorder="1" applyAlignment="1">
      <alignment horizontal="center"/>
    </xf>
    <xf numFmtId="3" fontId="6" fillId="19" borderId="18" xfId="0" applyNumberFormat="1" applyFont="1" applyFill="1" applyBorder="1" applyAlignment="1">
      <alignment horizontal="center"/>
    </xf>
    <xf numFmtId="0" fontId="2" fillId="19" borderId="5" xfId="0" applyFont="1" applyFill="1" applyBorder="1"/>
    <xf numFmtId="0" fontId="0" fillId="19" borderId="8" xfId="0" applyFill="1" applyBorder="1" applyAlignment="1">
      <alignment horizontal="center"/>
    </xf>
    <xf numFmtId="10" fontId="4" fillId="19" borderId="10" xfId="1" applyNumberFormat="1" applyFont="1" applyFill="1" applyBorder="1" applyAlignment="1">
      <alignment horizontal="center"/>
    </xf>
    <xf numFmtId="0" fontId="0" fillId="19" borderId="21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10" fontId="4" fillId="19" borderId="31" xfId="1" applyNumberFormat="1" applyFont="1" applyFill="1" applyBorder="1" applyAlignment="1">
      <alignment horizontal="center"/>
    </xf>
    <xf numFmtId="3" fontId="6" fillId="19" borderId="8" xfId="0" applyNumberFormat="1" applyFont="1" applyFill="1" applyBorder="1" applyAlignment="1">
      <alignment horizontal="center"/>
    </xf>
    <xf numFmtId="0" fontId="2" fillId="19" borderId="35" xfId="0" applyFont="1" applyFill="1" applyBorder="1"/>
    <xf numFmtId="0" fontId="0" fillId="19" borderId="22" xfId="0" applyFill="1" applyBorder="1" applyAlignment="1">
      <alignment horizontal="center"/>
    </xf>
    <xf numFmtId="0" fontId="2" fillId="19" borderId="36" xfId="0" applyFont="1" applyFill="1" applyBorder="1"/>
    <xf numFmtId="0" fontId="0" fillId="19" borderId="12" xfId="0" applyFill="1" applyBorder="1" applyAlignment="1">
      <alignment horizontal="center"/>
    </xf>
    <xf numFmtId="10" fontId="4" fillId="19" borderId="13" xfId="1" applyNumberFormat="1" applyFont="1" applyFill="1" applyBorder="1" applyAlignment="1">
      <alignment horizontal="center"/>
    </xf>
    <xf numFmtId="0" fontId="0" fillId="19" borderId="32" xfId="0" applyFill="1" applyBorder="1" applyAlignment="1">
      <alignment horizontal="center"/>
    </xf>
    <xf numFmtId="10" fontId="4" fillId="19" borderId="39" xfId="1" applyNumberFormat="1" applyFont="1" applyFill="1" applyBorder="1" applyAlignment="1">
      <alignment horizontal="center"/>
    </xf>
    <xf numFmtId="3" fontId="6" fillId="19" borderId="12" xfId="0" applyNumberFormat="1" applyFont="1" applyFill="1" applyBorder="1" applyAlignment="1">
      <alignment horizontal="center"/>
    </xf>
    <xf numFmtId="0" fontId="2" fillId="19" borderId="40" xfId="0" applyFont="1" applyFill="1" applyBorder="1"/>
    <xf numFmtId="3" fontId="0" fillId="19" borderId="12" xfId="0" applyNumberFormat="1" applyFill="1" applyBorder="1" applyAlignment="1">
      <alignment horizontal="center"/>
    </xf>
    <xf numFmtId="10" fontId="4" fillId="19" borderId="16" xfId="1" applyNumberFormat="1" applyFont="1" applyFill="1" applyBorder="1" applyAlignment="1">
      <alignment horizontal="center"/>
    </xf>
    <xf numFmtId="10" fontId="4" fillId="19" borderId="17" xfId="1" applyNumberFormat="1" applyFont="1" applyFill="1" applyBorder="1" applyAlignment="1">
      <alignment horizontal="center"/>
    </xf>
    <xf numFmtId="0" fontId="2" fillId="20" borderId="38" xfId="0" applyFont="1" applyFill="1" applyBorder="1"/>
    <xf numFmtId="0" fontId="0" fillId="20" borderId="18" xfId="0" applyFill="1" applyBorder="1" applyAlignment="1">
      <alignment horizontal="center"/>
    </xf>
    <xf numFmtId="10" fontId="4" fillId="20" borderId="29" xfId="1" applyNumberFormat="1" applyFont="1" applyFill="1" applyBorder="1" applyAlignment="1">
      <alignment horizontal="center"/>
    </xf>
    <xf numFmtId="10" fontId="4" fillId="20" borderId="19" xfId="1" applyNumberFormat="1" applyFont="1" applyFill="1" applyBorder="1" applyAlignment="1">
      <alignment horizontal="center"/>
    </xf>
    <xf numFmtId="0" fontId="0" fillId="20" borderId="20" xfId="0" applyFill="1" applyBorder="1" applyAlignment="1">
      <alignment horizontal="center"/>
    </xf>
    <xf numFmtId="3" fontId="6" fillId="20" borderId="18" xfId="0" applyNumberFormat="1" applyFont="1" applyFill="1" applyBorder="1" applyAlignment="1">
      <alignment horizontal="center"/>
    </xf>
    <xf numFmtId="0" fontId="2" fillId="20" borderId="5" xfId="0" applyFont="1" applyFill="1" applyBorder="1"/>
    <xf numFmtId="0" fontId="0" fillId="20" borderId="8" xfId="0" applyFill="1" applyBorder="1" applyAlignment="1">
      <alignment horizontal="center"/>
    </xf>
    <xf numFmtId="10" fontId="4" fillId="20" borderId="31" xfId="1" applyNumberFormat="1" applyFont="1" applyFill="1" applyBorder="1" applyAlignment="1">
      <alignment horizontal="center"/>
    </xf>
    <xf numFmtId="10" fontId="4" fillId="20" borderId="10" xfId="1" applyNumberFormat="1" applyFont="1" applyFill="1" applyBorder="1" applyAlignment="1">
      <alignment horizontal="center"/>
    </xf>
    <xf numFmtId="0" fontId="0" fillId="20" borderId="21" xfId="0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3" fontId="6" fillId="20" borderId="8" xfId="0" applyNumberFormat="1" applyFont="1" applyFill="1" applyBorder="1" applyAlignment="1">
      <alignment horizontal="center"/>
    </xf>
    <xf numFmtId="0" fontId="2" fillId="20" borderId="35" xfId="0" applyFont="1" applyFill="1" applyBorder="1"/>
    <xf numFmtId="0" fontId="0" fillId="20" borderId="22" xfId="0" applyFill="1" applyBorder="1" applyAlignment="1">
      <alignment horizontal="center"/>
    </xf>
    <xf numFmtId="0" fontId="2" fillId="20" borderId="36" xfId="0" applyFont="1" applyFill="1" applyBorder="1"/>
    <xf numFmtId="0" fontId="0" fillId="20" borderId="12" xfId="0" applyFill="1" applyBorder="1" applyAlignment="1">
      <alignment horizontal="center"/>
    </xf>
    <xf numFmtId="10" fontId="4" fillId="20" borderId="39" xfId="1" applyNumberFormat="1" applyFont="1" applyFill="1" applyBorder="1" applyAlignment="1">
      <alignment horizontal="center"/>
    </xf>
    <xf numFmtId="10" fontId="4" fillId="20" borderId="13" xfId="1" applyNumberFormat="1" applyFont="1" applyFill="1" applyBorder="1" applyAlignment="1">
      <alignment horizontal="center"/>
    </xf>
    <xf numFmtId="0" fontId="0" fillId="20" borderId="32" xfId="0" applyFill="1" applyBorder="1" applyAlignment="1">
      <alignment horizontal="center"/>
    </xf>
    <xf numFmtId="3" fontId="6" fillId="20" borderId="12" xfId="0" applyNumberFormat="1" applyFont="1" applyFill="1" applyBorder="1" applyAlignment="1">
      <alignment horizontal="center"/>
    </xf>
    <xf numFmtId="3" fontId="0" fillId="20" borderId="12" xfId="0" applyNumberFormat="1" applyFill="1" applyBorder="1" applyAlignment="1">
      <alignment horizontal="center"/>
    </xf>
    <xf numFmtId="0" fontId="2" fillId="20" borderId="40" xfId="0" applyFont="1" applyFill="1" applyBorder="1"/>
    <xf numFmtId="10" fontId="4" fillId="20" borderId="16" xfId="1" applyNumberFormat="1" applyFont="1" applyFill="1" applyBorder="1" applyAlignment="1">
      <alignment horizontal="center"/>
    </xf>
    <xf numFmtId="10" fontId="4" fillId="20" borderId="17" xfId="1" applyNumberFormat="1" applyFont="1" applyFill="1" applyBorder="1" applyAlignment="1">
      <alignment horizontal="center"/>
    </xf>
    <xf numFmtId="0" fontId="2" fillId="21" borderId="38" xfId="0" applyFont="1" applyFill="1" applyBorder="1"/>
    <xf numFmtId="0" fontId="0" fillId="21" borderId="18" xfId="0" applyFill="1" applyBorder="1" applyAlignment="1">
      <alignment horizontal="center"/>
    </xf>
    <xf numFmtId="10" fontId="4" fillId="21" borderId="29" xfId="1" applyNumberFormat="1" applyFont="1" applyFill="1" applyBorder="1" applyAlignment="1">
      <alignment horizontal="center"/>
    </xf>
    <xf numFmtId="0" fontId="0" fillId="21" borderId="6" xfId="0" applyFill="1" applyBorder="1" applyAlignment="1">
      <alignment horizontal="center"/>
    </xf>
    <xf numFmtId="10" fontId="4" fillId="21" borderId="7" xfId="1" applyNumberFormat="1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10" fontId="4" fillId="21" borderId="19" xfId="1" applyNumberFormat="1" applyFont="1" applyFill="1" applyBorder="1" applyAlignment="1">
      <alignment horizontal="center"/>
    </xf>
    <xf numFmtId="3" fontId="6" fillId="21" borderId="18" xfId="0" applyNumberFormat="1" applyFont="1" applyFill="1" applyBorder="1" applyAlignment="1">
      <alignment horizontal="center"/>
    </xf>
    <xf numFmtId="0" fontId="2" fillId="21" borderId="5" xfId="0" applyFont="1" applyFill="1" applyBorder="1"/>
    <xf numFmtId="0" fontId="0" fillId="21" borderId="8" xfId="0" applyFill="1" applyBorder="1" applyAlignment="1">
      <alignment horizontal="center"/>
    </xf>
    <xf numFmtId="10" fontId="4" fillId="21" borderId="31" xfId="1" applyNumberFormat="1" applyFont="1" applyFill="1" applyBorder="1" applyAlignment="1">
      <alignment horizontal="center"/>
    </xf>
    <xf numFmtId="10" fontId="4" fillId="21" borderId="10" xfId="1" applyNumberFormat="1" applyFont="1" applyFill="1" applyBorder="1" applyAlignment="1">
      <alignment horizontal="center"/>
    </xf>
    <xf numFmtId="0" fontId="0" fillId="21" borderId="21" xfId="0" applyFill="1" applyBorder="1" applyAlignment="1">
      <alignment horizontal="center"/>
    </xf>
    <xf numFmtId="3" fontId="6" fillId="21" borderId="8" xfId="0" applyNumberFormat="1" applyFont="1" applyFill="1" applyBorder="1" applyAlignment="1">
      <alignment horizontal="center"/>
    </xf>
    <xf numFmtId="0" fontId="2" fillId="21" borderId="35" xfId="0" applyFont="1" applyFill="1" applyBorder="1"/>
    <xf numFmtId="0" fontId="0" fillId="21" borderId="22" xfId="0" applyFill="1" applyBorder="1" applyAlignment="1">
      <alignment horizontal="center"/>
    </xf>
    <xf numFmtId="0" fontId="2" fillId="21" borderId="36" xfId="0" applyFont="1" applyFill="1" applyBorder="1"/>
    <xf numFmtId="0" fontId="0" fillId="21" borderId="12" xfId="0" applyFill="1" applyBorder="1" applyAlignment="1">
      <alignment horizontal="center"/>
    </xf>
    <xf numFmtId="10" fontId="4" fillId="21" borderId="39" xfId="1" applyNumberFormat="1" applyFont="1" applyFill="1" applyBorder="1" applyAlignment="1">
      <alignment horizontal="center"/>
    </xf>
    <xf numFmtId="10" fontId="4" fillId="21" borderId="13" xfId="1" applyNumberFormat="1" applyFont="1" applyFill="1" applyBorder="1" applyAlignment="1">
      <alignment horizontal="center"/>
    </xf>
    <xf numFmtId="0" fontId="0" fillId="21" borderId="32" xfId="0" applyFill="1" applyBorder="1" applyAlignment="1">
      <alignment horizontal="center"/>
    </xf>
    <xf numFmtId="3" fontId="6" fillId="21" borderId="12" xfId="0" applyNumberFormat="1" applyFont="1" applyFill="1" applyBorder="1" applyAlignment="1">
      <alignment horizontal="center"/>
    </xf>
    <xf numFmtId="0" fontId="2" fillId="21" borderId="40" xfId="0" applyFont="1" applyFill="1" applyBorder="1"/>
    <xf numFmtId="3" fontId="0" fillId="21" borderId="26" xfId="0" applyNumberFormat="1" applyFill="1" applyBorder="1" applyAlignment="1">
      <alignment horizontal="center"/>
    </xf>
    <xf numFmtId="10" fontId="4" fillId="21" borderId="17" xfId="1" applyNumberFormat="1" applyFont="1" applyFill="1" applyBorder="1" applyAlignment="1">
      <alignment horizontal="center"/>
    </xf>
    <xf numFmtId="10" fontId="4" fillId="21" borderId="16" xfId="1" applyNumberFormat="1" applyFont="1" applyFill="1" applyBorder="1" applyAlignment="1">
      <alignment horizontal="center"/>
    </xf>
    <xf numFmtId="3" fontId="6" fillId="21" borderId="26" xfId="0" applyNumberFormat="1" applyFont="1" applyFill="1" applyBorder="1" applyAlignment="1">
      <alignment horizontal="center"/>
    </xf>
    <xf numFmtId="0" fontId="10" fillId="8" borderId="38" xfId="0" applyFont="1" applyFill="1" applyBorder="1"/>
    <xf numFmtId="0" fontId="11" fillId="8" borderId="6" xfId="0" applyFont="1" applyFill="1" applyBorder="1" applyAlignment="1">
      <alignment horizontal="center"/>
    </xf>
    <xf numFmtId="10" fontId="12" fillId="8" borderId="7" xfId="1" applyNumberFormat="1" applyFont="1" applyFill="1" applyBorder="1" applyAlignment="1">
      <alignment horizontal="center"/>
    </xf>
    <xf numFmtId="0" fontId="11" fillId="8" borderId="18" xfId="0" applyFont="1" applyFill="1" applyBorder="1" applyAlignment="1">
      <alignment horizontal="center"/>
    </xf>
    <xf numFmtId="0" fontId="13" fillId="8" borderId="29" xfId="0" applyFont="1" applyFill="1" applyBorder="1" applyAlignment="1">
      <alignment horizontal="center"/>
    </xf>
    <xf numFmtId="0" fontId="13" fillId="8" borderId="19" xfId="0" applyFont="1" applyFill="1" applyBorder="1" applyAlignment="1">
      <alignment horizontal="center"/>
    </xf>
    <xf numFmtId="1" fontId="10" fillId="8" borderId="6" xfId="0" applyNumberFormat="1" applyFont="1" applyFill="1" applyBorder="1" applyAlignment="1">
      <alignment horizontal="center"/>
    </xf>
    <xf numFmtId="0" fontId="10" fillId="8" borderId="34" xfId="0" applyFont="1" applyFill="1" applyBorder="1"/>
    <xf numFmtId="0" fontId="13" fillId="8" borderId="3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0" fillId="8" borderId="35" xfId="0" applyFont="1" applyFill="1" applyBorder="1"/>
    <xf numFmtId="0" fontId="11" fillId="8" borderId="8" xfId="0" applyFont="1" applyFill="1" applyBorder="1" applyAlignment="1">
      <alignment horizontal="center"/>
    </xf>
    <xf numFmtId="10" fontId="12" fillId="8" borderId="10" xfId="1" applyNumberFormat="1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1" fontId="10" fillId="8" borderId="8" xfId="0" applyNumberFormat="1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10" fillId="23" borderId="38" xfId="0" applyFont="1" applyFill="1" applyBorder="1"/>
    <xf numFmtId="0" fontId="11" fillId="23" borderId="18" xfId="0" applyFont="1" applyFill="1" applyBorder="1" applyAlignment="1">
      <alignment horizontal="center"/>
    </xf>
    <xf numFmtId="10" fontId="12" fillId="23" borderId="19" xfId="1" applyNumberFormat="1" applyFont="1" applyFill="1" applyBorder="1" applyAlignment="1">
      <alignment horizontal="center"/>
    </xf>
    <xf numFmtId="0" fontId="13" fillId="23" borderId="19" xfId="0" applyFont="1" applyFill="1" applyBorder="1" applyAlignment="1">
      <alignment horizontal="center"/>
    </xf>
    <xf numFmtId="0" fontId="13" fillId="23" borderId="7" xfId="0" applyFont="1" applyFill="1" applyBorder="1" applyAlignment="1">
      <alignment horizontal="center"/>
    </xf>
    <xf numFmtId="0" fontId="11" fillId="23" borderId="41" xfId="0" applyFont="1" applyFill="1" applyBorder="1" applyAlignment="1">
      <alignment horizontal="center"/>
    </xf>
    <xf numFmtId="0" fontId="13" fillId="23" borderId="29" xfId="0" applyFont="1" applyFill="1" applyBorder="1" applyAlignment="1">
      <alignment horizontal="center"/>
    </xf>
    <xf numFmtId="1" fontId="10" fillId="23" borderId="18" xfId="0" applyNumberFormat="1" applyFont="1" applyFill="1" applyBorder="1" applyAlignment="1">
      <alignment horizontal="center"/>
    </xf>
    <xf numFmtId="0" fontId="10" fillId="23" borderId="34" xfId="0" applyFont="1" applyFill="1" applyBorder="1"/>
    <xf numFmtId="0" fontId="11" fillId="23" borderId="6" xfId="0" applyFont="1" applyFill="1" applyBorder="1" applyAlignment="1">
      <alignment horizontal="center"/>
    </xf>
    <xf numFmtId="10" fontId="12" fillId="23" borderId="7" xfId="1" applyNumberFormat="1" applyFont="1" applyFill="1" applyBorder="1" applyAlignment="1">
      <alignment horizontal="center"/>
    </xf>
    <xf numFmtId="0" fontId="11" fillId="23" borderId="8" xfId="0" applyFont="1" applyFill="1" applyBorder="1" applyAlignment="1">
      <alignment horizontal="center"/>
    </xf>
    <xf numFmtId="0" fontId="13" fillId="23" borderId="37" xfId="0" applyFont="1" applyFill="1" applyBorder="1" applyAlignment="1">
      <alignment horizontal="center"/>
    </xf>
    <xf numFmtId="1" fontId="10" fillId="23" borderId="6" xfId="0" applyNumberFormat="1" applyFont="1" applyFill="1" applyBorder="1" applyAlignment="1">
      <alignment horizontal="center"/>
    </xf>
    <xf numFmtId="0" fontId="10" fillId="23" borderId="35" xfId="0" applyFont="1" applyFill="1" applyBorder="1"/>
    <xf numFmtId="10" fontId="12" fillId="23" borderId="10" xfId="1" applyNumberFormat="1" applyFont="1" applyFill="1" applyBorder="1" applyAlignment="1">
      <alignment horizontal="center"/>
    </xf>
    <xf numFmtId="0" fontId="13" fillId="23" borderId="10" xfId="0" applyFont="1" applyFill="1" applyBorder="1" applyAlignment="1">
      <alignment horizontal="center"/>
    </xf>
    <xf numFmtId="0" fontId="13" fillId="23" borderId="31" xfId="0" applyFont="1" applyFill="1" applyBorder="1" applyAlignment="1">
      <alignment horizontal="center"/>
    </xf>
    <xf numFmtId="1" fontId="10" fillId="23" borderId="8" xfId="0" applyNumberFormat="1" applyFont="1" applyFill="1" applyBorder="1" applyAlignment="1">
      <alignment horizontal="center"/>
    </xf>
    <xf numFmtId="0" fontId="10" fillId="25" borderId="38" xfId="0" applyFont="1" applyFill="1" applyBorder="1"/>
    <xf numFmtId="0" fontId="11" fillId="25" borderId="18" xfId="0" applyFont="1" applyFill="1" applyBorder="1" applyAlignment="1">
      <alignment horizontal="center"/>
    </xf>
    <xf numFmtId="10" fontId="12" fillId="25" borderId="19" xfId="1" applyNumberFormat="1" applyFont="1" applyFill="1" applyBorder="1" applyAlignment="1">
      <alignment horizontal="center"/>
    </xf>
    <xf numFmtId="0" fontId="13" fillId="25" borderId="29" xfId="0" applyFont="1" applyFill="1" applyBorder="1" applyAlignment="1">
      <alignment horizontal="center"/>
    </xf>
    <xf numFmtId="0" fontId="13" fillId="25" borderId="19" xfId="0" applyFont="1" applyFill="1" applyBorder="1" applyAlignment="1">
      <alignment horizontal="center"/>
    </xf>
    <xf numFmtId="1" fontId="10" fillId="25" borderId="41" xfId="0" applyNumberFormat="1" applyFont="1" applyFill="1" applyBorder="1" applyAlignment="1">
      <alignment horizontal="center"/>
    </xf>
    <xf numFmtId="0" fontId="10" fillId="25" borderId="34" xfId="0" applyFont="1" applyFill="1" applyBorder="1"/>
    <xf numFmtId="0" fontId="11" fillId="25" borderId="6" xfId="0" applyFont="1" applyFill="1" applyBorder="1" applyAlignment="1">
      <alignment horizontal="center"/>
    </xf>
    <xf numFmtId="10" fontId="12" fillId="25" borderId="7" xfId="1" applyNumberFormat="1" applyFont="1" applyFill="1" applyBorder="1" applyAlignment="1">
      <alignment horizontal="center"/>
    </xf>
    <xf numFmtId="0" fontId="13" fillId="25" borderId="37" xfId="0" applyFont="1" applyFill="1" applyBorder="1" applyAlignment="1">
      <alignment horizontal="center"/>
    </xf>
    <xf numFmtId="0" fontId="13" fillId="25" borderId="7" xfId="0" applyFont="1" applyFill="1" applyBorder="1" applyAlignment="1">
      <alignment horizontal="center"/>
    </xf>
    <xf numFmtId="1" fontId="10" fillId="25" borderId="8" xfId="0" applyNumberFormat="1" applyFont="1" applyFill="1" applyBorder="1" applyAlignment="1">
      <alignment horizontal="center"/>
    </xf>
    <xf numFmtId="0" fontId="10" fillId="25" borderId="35" xfId="0" applyFont="1" applyFill="1" applyBorder="1"/>
    <xf numFmtId="0" fontId="11" fillId="25" borderId="8" xfId="0" applyFont="1" applyFill="1" applyBorder="1" applyAlignment="1">
      <alignment horizontal="center"/>
    </xf>
    <xf numFmtId="10" fontId="12" fillId="25" borderId="10" xfId="1" applyNumberFormat="1" applyFont="1" applyFill="1" applyBorder="1" applyAlignment="1">
      <alignment horizontal="center"/>
    </xf>
    <xf numFmtId="0" fontId="13" fillId="25" borderId="31" xfId="0" applyFont="1" applyFill="1" applyBorder="1" applyAlignment="1">
      <alignment horizontal="center"/>
    </xf>
    <xf numFmtId="0" fontId="13" fillId="25" borderId="10" xfId="0" applyFont="1" applyFill="1" applyBorder="1" applyAlignment="1">
      <alignment horizontal="center"/>
    </xf>
    <xf numFmtId="0" fontId="13" fillId="25" borderId="16" xfId="0" applyFont="1" applyFill="1" applyBorder="1" applyAlignment="1">
      <alignment horizontal="center"/>
    </xf>
    <xf numFmtId="0" fontId="10" fillId="26" borderId="38" xfId="0" applyFont="1" applyFill="1" applyBorder="1"/>
    <xf numFmtId="0" fontId="11" fillId="26" borderId="18" xfId="0" applyFont="1" applyFill="1" applyBorder="1" applyAlignment="1">
      <alignment horizontal="center"/>
    </xf>
    <xf numFmtId="10" fontId="12" fillId="26" borderId="19" xfId="1" applyNumberFormat="1" applyFont="1" applyFill="1" applyBorder="1" applyAlignment="1">
      <alignment horizontal="center"/>
    </xf>
    <xf numFmtId="0" fontId="13" fillId="26" borderId="19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center"/>
    </xf>
    <xf numFmtId="0" fontId="13" fillId="26" borderId="29" xfId="0" applyFont="1" applyFill="1" applyBorder="1" applyAlignment="1">
      <alignment horizontal="center"/>
    </xf>
    <xf numFmtId="1" fontId="10" fillId="26" borderId="18" xfId="0" applyNumberFormat="1" applyFont="1" applyFill="1" applyBorder="1" applyAlignment="1">
      <alignment horizontal="center"/>
    </xf>
    <xf numFmtId="0" fontId="10" fillId="26" borderId="34" xfId="0" applyFont="1" applyFill="1" applyBorder="1"/>
    <xf numFmtId="0" fontId="11" fillId="26" borderId="6" xfId="0" applyFont="1" applyFill="1" applyBorder="1" applyAlignment="1">
      <alignment horizontal="center"/>
    </xf>
    <xf numFmtId="10" fontId="12" fillId="26" borderId="7" xfId="1" applyNumberFormat="1" applyFont="1" applyFill="1" applyBorder="1" applyAlignment="1">
      <alignment horizontal="center"/>
    </xf>
    <xf numFmtId="0" fontId="13" fillId="26" borderId="37" xfId="0" applyFont="1" applyFill="1" applyBorder="1" applyAlignment="1">
      <alignment horizontal="center"/>
    </xf>
    <xf numFmtId="1" fontId="10" fillId="26" borderId="6" xfId="0" applyNumberFormat="1" applyFont="1" applyFill="1" applyBorder="1" applyAlignment="1">
      <alignment horizontal="center"/>
    </xf>
    <xf numFmtId="0" fontId="10" fillId="26" borderId="35" xfId="0" applyFont="1" applyFill="1" applyBorder="1"/>
    <xf numFmtId="0" fontId="11" fillId="26" borderId="8" xfId="0" applyFont="1" applyFill="1" applyBorder="1" applyAlignment="1">
      <alignment horizontal="center"/>
    </xf>
    <xf numFmtId="10" fontId="12" fillId="26" borderId="10" xfId="1" applyNumberFormat="1" applyFont="1" applyFill="1" applyBorder="1" applyAlignment="1">
      <alignment horizontal="center"/>
    </xf>
    <xf numFmtId="0" fontId="13" fillId="26" borderId="10" xfId="0" applyFont="1" applyFill="1" applyBorder="1" applyAlignment="1">
      <alignment horizontal="center"/>
    </xf>
    <xf numFmtId="0" fontId="13" fillId="26" borderId="31" xfId="0" applyFont="1" applyFill="1" applyBorder="1" applyAlignment="1">
      <alignment horizontal="center"/>
    </xf>
    <xf numFmtId="1" fontId="10" fillId="26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0" fontId="7" fillId="0" borderId="42" xfId="1" applyNumberFormat="1" applyFont="1" applyBorder="1" applyAlignment="1">
      <alignment horizontal="center"/>
    </xf>
    <xf numFmtId="10" fontId="7" fillId="0" borderId="43" xfId="1" applyNumberFormat="1" applyFont="1" applyBorder="1" applyAlignment="1">
      <alignment horizontal="center"/>
    </xf>
    <xf numFmtId="0" fontId="10" fillId="22" borderId="28" xfId="0" applyFont="1" applyFill="1" applyBorder="1" applyAlignment="1">
      <alignment horizontal="center" vertical="center" textRotation="90" wrapText="1"/>
    </xf>
    <xf numFmtId="0" fontId="10" fillId="22" borderId="30" xfId="0" applyFont="1" applyFill="1" applyBorder="1" applyAlignment="1">
      <alignment horizontal="center" vertical="center" textRotation="90" wrapText="1"/>
    </xf>
    <xf numFmtId="0" fontId="14" fillId="24" borderId="28" xfId="0" applyFont="1" applyFill="1" applyBorder="1" applyAlignment="1">
      <alignment horizontal="center" vertical="center" textRotation="90" wrapText="1"/>
    </xf>
    <xf numFmtId="0" fontId="14" fillId="24" borderId="30" xfId="0" applyFont="1" applyFill="1" applyBorder="1" applyAlignment="1">
      <alignment horizontal="center" vertical="center" textRotation="90" wrapText="1"/>
    </xf>
    <xf numFmtId="0" fontId="14" fillId="24" borderId="33" xfId="0" applyFont="1" applyFill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3" xfId="0" applyFont="1" applyBorder="1" applyAlignment="1">
      <alignment horizontal="center" vertical="center" textRotation="90" wrapText="1"/>
    </xf>
    <xf numFmtId="0" fontId="2" fillId="18" borderId="28" xfId="0" applyFont="1" applyFill="1" applyBorder="1" applyAlignment="1">
      <alignment horizontal="center" vertical="center" textRotation="90" wrapText="1"/>
    </xf>
    <xf numFmtId="0" fontId="2" fillId="18" borderId="30" xfId="0" applyFont="1" applyFill="1" applyBorder="1" applyAlignment="1">
      <alignment horizontal="center" vertical="center" textRotation="90" wrapText="1"/>
    </xf>
    <xf numFmtId="0" fontId="2" fillId="18" borderId="33" xfId="0" applyFont="1" applyFill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05F4-84BC-43E0-88DF-85105F82A486}">
  <sheetPr>
    <pageSetUpPr fitToPage="1"/>
  </sheetPr>
  <dimension ref="A1:AC3686"/>
  <sheetViews>
    <sheetView tabSelected="1" zoomScaleNormal="100" workbookViewId="0">
      <pane xSplit="1" ySplit="9" topLeftCell="B115" activePane="bottomRight" state="frozen"/>
      <selection pane="topRight" activeCell="B1" sqref="B1"/>
      <selection pane="bottomLeft" activeCell="A9" sqref="A9"/>
      <selection pane="bottomRight" sqref="A1:AB137"/>
    </sheetView>
  </sheetViews>
  <sheetFormatPr defaultRowHeight="15" x14ac:dyDescent="0.25"/>
  <cols>
    <col min="2" max="2" width="20.7109375" style="1" customWidth="1"/>
    <col min="3" max="3" width="8.7109375" customWidth="1"/>
    <col min="4" max="4" width="6.7109375" style="2" customWidth="1"/>
    <col min="5" max="5" width="8.7109375" customWidth="1"/>
    <col min="6" max="6" width="6.7109375" style="3" customWidth="1"/>
    <col min="7" max="7" width="8.7109375" customWidth="1"/>
    <col min="8" max="8" width="6.7109375" style="4" customWidth="1"/>
    <col min="9" max="9" width="8.7109375" customWidth="1"/>
    <col min="10" max="10" width="6.7109375" style="4" customWidth="1"/>
    <col min="11" max="11" width="8.7109375" customWidth="1"/>
    <col min="12" max="12" width="6.7109375" style="4" customWidth="1"/>
    <col min="13" max="13" width="8.7109375" customWidth="1"/>
    <col min="14" max="14" width="6.7109375" style="4" customWidth="1"/>
    <col min="15" max="15" width="8.7109375" customWidth="1"/>
    <col min="16" max="16" width="6.7109375" style="4" customWidth="1"/>
    <col min="17" max="17" width="8.7109375" customWidth="1"/>
    <col min="18" max="18" width="6.7109375" style="4" customWidth="1"/>
    <col min="19" max="19" width="8.7109375" customWidth="1"/>
    <col min="20" max="20" width="6.7109375" style="4" customWidth="1"/>
    <col min="21" max="21" width="8.7109375" customWidth="1"/>
    <col min="22" max="22" width="6.7109375" style="4" customWidth="1"/>
    <col min="23" max="23" width="8.7109375" customWidth="1"/>
    <col min="24" max="24" width="6.7109375" style="4" customWidth="1"/>
    <col min="25" max="25" width="8.7109375" customWidth="1"/>
    <col min="26" max="26" width="6.7109375" style="4" customWidth="1"/>
    <col min="27" max="27" width="13.7109375" style="434" customWidth="1"/>
    <col min="28" max="28" width="6.7109375" style="436" customWidth="1"/>
  </cols>
  <sheetData>
    <row r="1" spans="1:29" x14ac:dyDescent="0.25">
      <c r="B1" s="1" t="s">
        <v>0</v>
      </c>
      <c r="AA1" s="5"/>
      <c r="AB1" s="6"/>
    </row>
    <row r="2" spans="1:29" ht="5.25" customHeight="1" thickBot="1" x14ac:dyDescent="0.3">
      <c r="AA2" s="7"/>
      <c r="AB2" s="6"/>
    </row>
    <row r="3" spans="1:29" x14ac:dyDescent="0.25">
      <c r="A3" s="458" t="s">
        <v>1</v>
      </c>
      <c r="B3" s="8"/>
      <c r="C3" s="451" t="s">
        <v>2</v>
      </c>
      <c r="D3" s="452"/>
      <c r="E3" s="451" t="s">
        <v>3</v>
      </c>
      <c r="F3" s="452"/>
      <c r="G3" s="451" t="s">
        <v>4</v>
      </c>
      <c r="H3" s="452"/>
      <c r="I3" s="451" t="s">
        <v>5</v>
      </c>
      <c r="J3" s="452"/>
      <c r="K3" s="451" t="s">
        <v>6</v>
      </c>
      <c r="L3" s="452"/>
      <c r="M3" s="451" t="s">
        <v>7</v>
      </c>
      <c r="N3" s="452"/>
      <c r="O3" s="451" t="s">
        <v>8</v>
      </c>
      <c r="P3" s="452"/>
      <c r="Q3" s="451" t="s">
        <v>9</v>
      </c>
      <c r="R3" s="452"/>
      <c r="S3" s="451" t="s">
        <v>10</v>
      </c>
      <c r="T3" s="452"/>
      <c r="U3" s="451" t="s">
        <v>11</v>
      </c>
      <c r="V3" s="452"/>
      <c r="W3" s="451" t="s">
        <v>12</v>
      </c>
      <c r="X3" s="452"/>
      <c r="Y3" s="451" t="s">
        <v>13</v>
      </c>
      <c r="Z3" s="452"/>
      <c r="AA3" s="453">
        <v>2022</v>
      </c>
      <c r="AB3" s="454"/>
    </row>
    <row r="4" spans="1:29" x14ac:dyDescent="0.25">
      <c r="A4" s="459"/>
      <c r="B4" s="9" t="s">
        <v>14</v>
      </c>
      <c r="C4" s="10">
        <v>16985</v>
      </c>
      <c r="D4" s="11">
        <f>C4/C9</f>
        <v>0.26710174555747757</v>
      </c>
      <c r="E4" s="10">
        <v>15854</v>
      </c>
      <c r="F4" s="11">
        <f>E4/E9</f>
        <v>0.26921378841908644</v>
      </c>
      <c r="G4" s="10">
        <v>18344</v>
      </c>
      <c r="H4" s="11">
        <f>G4/G9</f>
        <v>0.26955857285605128</v>
      </c>
      <c r="I4" s="10">
        <v>15373</v>
      </c>
      <c r="J4" s="11">
        <f>I4/I9</f>
        <v>0.26280878707581845</v>
      </c>
      <c r="K4" s="10">
        <v>17540</v>
      </c>
      <c r="L4" s="11">
        <f>K4/K9</f>
        <v>0.2652231110035837</v>
      </c>
      <c r="M4" s="10">
        <v>17484</v>
      </c>
      <c r="N4" s="11">
        <f>M4/M9</f>
        <v>0.26110331232639405</v>
      </c>
      <c r="O4" s="10">
        <v>14222</v>
      </c>
      <c r="P4" s="11">
        <f>O4/O9</f>
        <v>0.25075816348120461</v>
      </c>
      <c r="Q4" s="10">
        <v>16152</v>
      </c>
      <c r="R4" s="11">
        <f>Q4/Q9</f>
        <v>0.25247362250879252</v>
      </c>
      <c r="S4" s="10">
        <v>16829</v>
      </c>
      <c r="T4" s="11">
        <f>S4/S9</f>
        <v>0.25923472688622567</v>
      </c>
      <c r="U4" s="10">
        <v>16101</v>
      </c>
      <c r="V4" s="11">
        <f>U4/U9</f>
        <v>0.26096469901779634</v>
      </c>
      <c r="W4" s="10">
        <v>16715</v>
      </c>
      <c r="X4" s="11">
        <f>W4/W9</f>
        <v>0.26358948480595462</v>
      </c>
      <c r="Y4" s="10">
        <v>16295</v>
      </c>
      <c r="Z4" s="11">
        <f>Y4/Y9</f>
        <v>0.2646108377583995</v>
      </c>
      <c r="AA4" s="12">
        <f>C4+E4+G4+I4+K4+M4+O4+Q4+S4+U4+W4+Y4</f>
        <v>197894</v>
      </c>
      <c r="AB4" s="11">
        <f>AA4/AA9</f>
        <v>0.26231172697545013</v>
      </c>
    </row>
    <row r="5" spans="1:29" x14ac:dyDescent="0.25">
      <c r="A5" s="459"/>
      <c r="B5" s="9" t="s">
        <v>15</v>
      </c>
      <c r="C5" s="10">
        <v>15633</v>
      </c>
      <c r="D5" s="11">
        <f>C5/C9</f>
        <v>0.24584054096556063</v>
      </c>
      <c r="E5" s="10">
        <v>14652</v>
      </c>
      <c r="F5" s="11">
        <f>E5/E9</f>
        <v>0.24880285277636272</v>
      </c>
      <c r="G5" s="10">
        <v>16948</v>
      </c>
      <c r="H5" s="11">
        <f>G5/G9</f>
        <v>0.2490448480573679</v>
      </c>
      <c r="I5" s="10">
        <v>14501</v>
      </c>
      <c r="J5" s="11">
        <f>I5/I9</f>
        <v>0.24790153004530302</v>
      </c>
      <c r="K5" s="10">
        <v>16310</v>
      </c>
      <c r="L5" s="11">
        <f>K5/K9</f>
        <v>0.24662422693662769</v>
      </c>
      <c r="M5" s="10">
        <v>16414</v>
      </c>
      <c r="N5" s="11">
        <f>M5/M9</f>
        <v>0.24512410023595471</v>
      </c>
      <c r="O5" s="10">
        <v>13813</v>
      </c>
      <c r="P5" s="11">
        <f>O5/O9</f>
        <v>0.24354679455532829</v>
      </c>
      <c r="Q5" s="10">
        <v>15886</v>
      </c>
      <c r="R5" s="11">
        <f>Q5/Q9</f>
        <v>0.24831574833919501</v>
      </c>
      <c r="S5" s="10">
        <v>15874</v>
      </c>
      <c r="T5" s="11">
        <f>S5/S9</f>
        <v>0.24452386087063679</v>
      </c>
      <c r="U5" s="10">
        <v>15197</v>
      </c>
      <c r="V5" s="11">
        <f>U5/U9</f>
        <v>0.24631268436578171</v>
      </c>
      <c r="W5" s="10">
        <v>15743</v>
      </c>
      <c r="X5" s="11">
        <f>W5/W9</f>
        <v>0.2482613975052434</v>
      </c>
      <c r="Y5" s="10">
        <v>15430</v>
      </c>
      <c r="Z5" s="11">
        <f>Y5/Y9</f>
        <v>0.25056429742940195</v>
      </c>
      <c r="AA5" s="12">
        <f>C5+E5+G5+I5+K5+M5+O5+Q5+S5+U5+W5+Y5</f>
        <v>186401</v>
      </c>
      <c r="AB5" s="11">
        <f>AA5/AA9</f>
        <v>0.2470775678896322</v>
      </c>
    </row>
    <row r="6" spans="1:29" x14ac:dyDescent="0.25">
      <c r="A6" s="459"/>
      <c r="B6" s="13" t="s">
        <v>16</v>
      </c>
      <c r="C6" s="14">
        <v>890</v>
      </c>
      <c r="D6" s="15">
        <f>C6/C9</f>
        <v>1.3995911306809246E-2</v>
      </c>
      <c r="E6" s="14">
        <v>832</v>
      </c>
      <c r="F6" s="15">
        <f>E6/E9</f>
        <v>1.41280353200883E-2</v>
      </c>
      <c r="G6" s="14">
        <v>928</v>
      </c>
      <c r="H6" s="15">
        <f>G6/G9</f>
        <v>1.3636630811732204E-2</v>
      </c>
      <c r="I6" s="14">
        <v>986</v>
      </c>
      <c r="J6" s="15">
        <f>I6/I9</f>
        <v>1.6856141550559877E-2</v>
      </c>
      <c r="K6" s="14">
        <v>930</v>
      </c>
      <c r="L6" s="15">
        <f>K6/K9</f>
        <v>1.4062570879893549E-2</v>
      </c>
      <c r="M6" s="14">
        <v>946</v>
      </c>
      <c r="N6" s="15">
        <f>M6/M9</f>
        <v>1.412741554911741E-2</v>
      </c>
      <c r="O6" s="14">
        <v>1028</v>
      </c>
      <c r="P6" s="15">
        <f>O6/O9</f>
        <v>1.8125396713449468E-2</v>
      </c>
      <c r="Q6" s="14">
        <v>1036</v>
      </c>
      <c r="R6" s="15">
        <f>Q6/Q9</f>
        <v>1.6193825713169206E-2</v>
      </c>
      <c r="S6" s="14">
        <v>950</v>
      </c>
      <c r="T6" s="15">
        <f>S6/S9</f>
        <v>1.4633845774669583E-2</v>
      </c>
      <c r="U6" s="14">
        <v>1060</v>
      </c>
      <c r="V6" s="15">
        <f>U6/U9</f>
        <v>1.7180459658335763E-2</v>
      </c>
      <c r="W6" s="14">
        <v>990</v>
      </c>
      <c r="X6" s="15">
        <f>W6/W9</f>
        <v>1.56119407692429E-2</v>
      </c>
      <c r="Y6" s="14">
        <v>1007</v>
      </c>
      <c r="Z6" s="15">
        <f>Y6/Y9</f>
        <v>1.6352446371445738E-2</v>
      </c>
      <c r="AA6" s="12">
        <f t="shared" ref="AA6:AA9" si="0">C6+E6+G6+I6+K6+M6+O6+Q6+S6+U6+W6+Y6</f>
        <v>11583</v>
      </c>
      <c r="AB6" s="15">
        <f>AA6/AA9</f>
        <v>1.5353455554774974E-2</v>
      </c>
    </row>
    <row r="7" spans="1:29" x14ac:dyDescent="0.25">
      <c r="A7" s="459"/>
      <c r="B7" s="13" t="s">
        <v>17</v>
      </c>
      <c r="C7" s="14">
        <v>28809</v>
      </c>
      <c r="D7" s="15">
        <f>C7/C9</f>
        <v>0.45304293127850292</v>
      </c>
      <c r="E7" s="14">
        <v>26356</v>
      </c>
      <c r="F7" s="15">
        <f>E7/E9</f>
        <v>0.44754627271183561</v>
      </c>
      <c r="G7" s="14">
        <v>30489</v>
      </c>
      <c r="H7" s="15">
        <f>G7/G9</f>
        <v>0.44802503967554225</v>
      </c>
      <c r="I7" s="14">
        <v>26380</v>
      </c>
      <c r="J7" s="15">
        <f>I7/I9</f>
        <v>0.45097871612958373</v>
      </c>
      <c r="K7" s="14">
        <v>30015</v>
      </c>
      <c r="L7" s="15">
        <f>K7/K9</f>
        <v>0.45385813436559658</v>
      </c>
      <c r="M7" s="14">
        <v>30788</v>
      </c>
      <c r="N7" s="15">
        <f>M7/M9</f>
        <v>0.45978316059854846</v>
      </c>
      <c r="O7" s="14">
        <v>26514</v>
      </c>
      <c r="P7" s="15">
        <f>O7/O9</f>
        <v>0.46748712885252841</v>
      </c>
      <c r="Q7" s="14">
        <v>29696</v>
      </c>
      <c r="R7" s="15">
        <f>Q7/Q9</f>
        <v>0.4641813208284486</v>
      </c>
      <c r="S7" s="14">
        <v>29950</v>
      </c>
      <c r="T7" s="15">
        <f>S7/S9</f>
        <v>0.46135124310668846</v>
      </c>
      <c r="U7" s="14">
        <v>28048</v>
      </c>
      <c r="V7" s="15">
        <f>U7/U9</f>
        <v>0.45460144575188821</v>
      </c>
      <c r="W7" s="14">
        <v>28650</v>
      </c>
      <c r="X7" s="15">
        <f>W7/W9</f>
        <v>0.45180010407960514</v>
      </c>
      <c r="Y7" s="14">
        <v>27467</v>
      </c>
      <c r="Z7" s="15">
        <f>Y7/Y9</f>
        <v>0.44603043146425031</v>
      </c>
      <c r="AA7" s="12">
        <f t="shared" si="0"/>
        <v>343162</v>
      </c>
      <c r="AB7" s="15">
        <f>AA7/AA9</f>
        <v>0.45486683200273587</v>
      </c>
    </row>
    <row r="8" spans="1:29" x14ac:dyDescent="0.25">
      <c r="A8" s="459"/>
      <c r="B8" s="16" t="s">
        <v>18</v>
      </c>
      <c r="C8" s="17">
        <v>1273</v>
      </c>
      <c r="D8" s="18">
        <f>C8/C9</f>
        <v>2.001887089164963E-2</v>
      </c>
      <c r="E8" s="17">
        <v>1196</v>
      </c>
      <c r="F8" s="18">
        <f>E8/E9</f>
        <v>2.0309050772626933E-2</v>
      </c>
      <c r="G8" s="17">
        <v>1343</v>
      </c>
      <c r="H8" s="18">
        <f>G8/G9</f>
        <v>1.9734908599306412E-2</v>
      </c>
      <c r="I8" s="17">
        <v>1255</v>
      </c>
      <c r="J8" s="18">
        <f>I8/I9</f>
        <v>2.1454825198734935E-2</v>
      </c>
      <c r="K8" s="17">
        <v>1338</v>
      </c>
      <c r="L8" s="18">
        <f>K8/K9</f>
        <v>2.0231956814298461E-2</v>
      </c>
      <c r="M8" s="17">
        <v>1330</v>
      </c>
      <c r="N8" s="18">
        <f>M8/M9</f>
        <v>1.9862011289985364E-2</v>
      </c>
      <c r="O8" s="17">
        <v>1139</v>
      </c>
      <c r="P8" s="18">
        <f>O8/O9</f>
        <v>2.0082516397489245E-2</v>
      </c>
      <c r="Q8" s="17">
        <v>1205</v>
      </c>
      <c r="R8" s="18">
        <f>Q8/Q9</f>
        <v>1.8835482610394687E-2</v>
      </c>
      <c r="S8" s="17">
        <v>1315</v>
      </c>
      <c r="T8" s="18">
        <f>S8/S9</f>
        <v>2.0256323361779474E-2</v>
      </c>
      <c r="U8" s="17">
        <v>1292</v>
      </c>
      <c r="V8" s="18">
        <f>U8/U9</f>
        <v>2.0940711206197931E-2</v>
      </c>
      <c r="W8" s="17">
        <v>1315</v>
      </c>
      <c r="X8" s="18">
        <f>W8/W9</f>
        <v>2.0737072839953952E-2</v>
      </c>
      <c r="Y8" s="17">
        <v>1382</v>
      </c>
      <c r="Z8" s="18">
        <f>Y8/Y9</f>
        <v>2.2441986976502494E-2</v>
      </c>
      <c r="AA8" s="12">
        <f t="shared" si="0"/>
        <v>15383</v>
      </c>
      <c r="AB8" s="18">
        <f>AA8/AA9</f>
        <v>2.0390417577406839E-2</v>
      </c>
    </row>
    <row r="9" spans="1:29" ht="15" customHeight="1" thickBot="1" x14ac:dyDescent="0.3">
      <c r="A9" s="460"/>
      <c r="B9" s="19" t="s">
        <v>19</v>
      </c>
      <c r="C9" s="17">
        <f>SUM(C4:C8)</f>
        <v>63590</v>
      </c>
      <c r="D9" s="20"/>
      <c r="E9" s="17">
        <f>SUM(E4:E8)</f>
        <v>58890</v>
      </c>
      <c r="F9" s="21"/>
      <c r="G9" s="17">
        <f>SUM(G4:G8)</f>
        <v>68052</v>
      </c>
      <c r="H9" s="22"/>
      <c r="I9" s="17">
        <f>SUM(I4:I8)</f>
        <v>58495</v>
      </c>
      <c r="J9" s="22"/>
      <c r="K9" s="17">
        <f>SUM(K4:K8)</f>
        <v>66133</v>
      </c>
      <c r="L9" s="22"/>
      <c r="M9" s="17">
        <f>SUM(M4:M8)</f>
        <v>66962</v>
      </c>
      <c r="N9" s="22"/>
      <c r="O9" s="17">
        <f>SUM(O4:O8)</f>
        <v>56716</v>
      </c>
      <c r="P9" s="22"/>
      <c r="Q9" s="17">
        <f>SUM(Q4:Q8)</f>
        <v>63975</v>
      </c>
      <c r="R9" s="22"/>
      <c r="S9" s="17">
        <f>SUM(S4:S8)</f>
        <v>64918</v>
      </c>
      <c r="T9" s="22"/>
      <c r="U9" s="17">
        <f>SUM(U4:U8)</f>
        <v>61698</v>
      </c>
      <c r="V9" s="22"/>
      <c r="W9" s="17">
        <f>SUM(W4:W8)</f>
        <v>63413</v>
      </c>
      <c r="X9" s="22"/>
      <c r="Y9" s="17">
        <f>SUM(Y4:Y8)</f>
        <v>61581</v>
      </c>
      <c r="Z9" s="23"/>
      <c r="AA9" s="12">
        <f t="shared" si="0"/>
        <v>754423</v>
      </c>
      <c r="AB9" s="20"/>
    </row>
    <row r="10" spans="1:29" x14ac:dyDescent="0.25">
      <c r="A10" s="455" t="s">
        <v>20</v>
      </c>
      <c r="B10" s="24" t="s">
        <v>14</v>
      </c>
      <c r="C10" s="25">
        <v>0</v>
      </c>
      <c r="D10" s="26">
        <f t="shared" ref="D10:D15" si="1">C10/C4</f>
        <v>0</v>
      </c>
      <c r="E10" s="27">
        <v>2</v>
      </c>
      <c r="F10" s="26">
        <f t="shared" ref="F10:F15" si="2">E10/E4</f>
        <v>1.2615112905260502E-4</v>
      </c>
      <c r="G10" s="25">
        <v>0</v>
      </c>
      <c r="H10" s="26">
        <f t="shared" ref="H10:H15" si="3">G10/G4</f>
        <v>0</v>
      </c>
      <c r="I10" s="25">
        <v>2</v>
      </c>
      <c r="J10" s="26">
        <f t="shared" ref="J10:J15" si="4">I10/I4</f>
        <v>1.3009822415924023E-4</v>
      </c>
      <c r="K10" s="25">
        <v>0</v>
      </c>
      <c r="L10" s="26">
        <f t="shared" ref="L10:L15" si="5">K10/K4</f>
        <v>0</v>
      </c>
      <c r="M10" s="25">
        <v>0</v>
      </c>
      <c r="N10" s="26">
        <f t="shared" ref="N10:N15" si="6">M10/M4</f>
        <v>0</v>
      </c>
      <c r="O10" s="25">
        <v>1</v>
      </c>
      <c r="P10" s="26">
        <f t="shared" ref="P10:P15" si="7">O10/O4</f>
        <v>7.0313598649978903E-5</v>
      </c>
      <c r="Q10" s="25">
        <v>1</v>
      </c>
      <c r="R10" s="26">
        <f t="shared" ref="R10:R15" si="8">Q10/Q4</f>
        <v>6.1911837543338283E-5</v>
      </c>
      <c r="S10" s="25">
        <v>0</v>
      </c>
      <c r="T10" s="26">
        <f t="shared" ref="T10:T15" si="9">S10/S4</f>
        <v>0</v>
      </c>
      <c r="U10" s="25">
        <v>1</v>
      </c>
      <c r="V10" s="26">
        <f t="shared" ref="V10:V15" si="10">U10/U4</f>
        <v>6.2107943605987204E-5</v>
      </c>
      <c r="W10" s="25">
        <v>0</v>
      </c>
      <c r="X10" s="26">
        <v>0</v>
      </c>
      <c r="Y10" s="25">
        <v>0</v>
      </c>
      <c r="Z10" s="26">
        <f t="shared" ref="Z10:Z15" si="11">Y10/Y4</f>
        <v>0</v>
      </c>
      <c r="AA10" s="28">
        <f>C10+E10+G10+I10+K10+M10+O10+Q10+S10+U10+W10+Y10</f>
        <v>7</v>
      </c>
      <c r="AB10" s="26">
        <f t="shared" ref="AB10:AB15" si="12">AA10/AA4</f>
        <v>3.5372472131545169E-5</v>
      </c>
    </row>
    <row r="11" spans="1:29" x14ac:dyDescent="0.25">
      <c r="A11" s="455"/>
      <c r="B11" s="29" t="s">
        <v>15</v>
      </c>
      <c r="C11" s="30">
        <v>7</v>
      </c>
      <c r="D11" s="31">
        <f t="shared" si="1"/>
        <v>4.4777074138041323E-4</v>
      </c>
      <c r="E11" s="32">
        <v>2</v>
      </c>
      <c r="F11" s="31">
        <f t="shared" si="2"/>
        <v>1.3650013650013651E-4</v>
      </c>
      <c r="G11" s="30">
        <v>1</v>
      </c>
      <c r="H11" s="31">
        <f t="shared" si="3"/>
        <v>5.9004012272834549E-5</v>
      </c>
      <c r="I11" s="30">
        <v>0</v>
      </c>
      <c r="J11" s="31">
        <f t="shared" si="4"/>
        <v>0</v>
      </c>
      <c r="K11" s="30">
        <v>1</v>
      </c>
      <c r="L11" s="31">
        <f t="shared" si="5"/>
        <v>6.131207847946045E-5</v>
      </c>
      <c r="M11" s="30">
        <v>2</v>
      </c>
      <c r="N11" s="31">
        <f t="shared" si="6"/>
        <v>1.2184720360667723E-4</v>
      </c>
      <c r="O11" s="30">
        <v>0</v>
      </c>
      <c r="P11" s="31">
        <f t="shared" si="7"/>
        <v>0</v>
      </c>
      <c r="Q11" s="30">
        <v>0</v>
      </c>
      <c r="R11" s="31">
        <f t="shared" si="8"/>
        <v>0</v>
      </c>
      <c r="S11" s="30">
        <v>0</v>
      </c>
      <c r="T11" s="31">
        <f t="shared" si="9"/>
        <v>0</v>
      </c>
      <c r="U11" s="30">
        <v>4</v>
      </c>
      <c r="V11" s="31">
        <f t="shared" si="10"/>
        <v>2.6320984404816738E-4</v>
      </c>
      <c r="W11" s="30">
        <v>0</v>
      </c>
      <c r="X11" s="31">
        <f t="shared" ref="X11:X15" si="13">W11/W5</f>
        <v>0</v>
      </c>
      <c r="Y11" s="30">
        <v>8</v>
      </c>
      <c r="Z11" s="31">
        <f t="shared" si="11"/>
        <v>5.1847051198963064E-4</v>
      </c>
      <c r="AA11" s="28">
        <f>C11+E11+G11+I11+K11+M11+O11+Q11+S11+U11+W11+Y11</f>
        <v>25</v>
      </c>
      <c r="AB11" s="31">
        <f t="shared" si="12"/>
        <v>1.3411945214886187E-4</v>
      </c>
    </row>
    <row r="12" spans="1:29" x14ac:dyDescent="0.25">
      <c r="A12" s="455"/>
      <c r="B12" s="33" t="s">
        <v>16</v>
      </c>
      <c r="C12" s="34">
        <v>0</v>
      </c>
      <c r="D12" s="31">
        <f t="shared" si="1"/>
        <v>0</v>
      </c>
      <c r="E12" s="35">
        <v>0</v>
      </c>
      <c r="F12" s="31">
        <f t="shared" si="2"/>
        <v>0</v>
      </c>
      <c r="G12" s="34">
        <v>0</v>
      </c>
      <c r="H12" s="31">
        <f t="shared" si="3"/>
        <v>0</v>
      </c>
      <c r="I12" s="34">
        <v>0</v>
      </c>
      <c r="J12" s="31">
        <f t="shared" si="4"/>
        <v>0</v>
      </c>
      <c r="K12" s="34">
        <v>0</v>
      </c>
      <c r="L12" s="31">
        <f t="shared" si="5"/>
        <v>0</v>
      </c>
      <c r="M12" s="34">
        <v>0</v>
      </c>
      <c r="N12" s="31">
        <f t="shared" si="6"/>
        <v>0</v>
      </c>
      <c r="O12" s="34">
        <v>0</v>
      </c>
      <c r="P12" s="31">
        <f t="shared" si="7"/>
        <v>0</v>
      </c>
      <c r="Q12" s="34">
        <v>0</v>
      </c>
      <c r="R12" s="31">
        <f t="shared" si="8"/>
        <v>0</v>
      </c>
      <c r="S12" s="34">
        <v>0</v>
      </c>
      <c r="T12" s="31">
        <f t="shared" si="9"/>
        <v>0</v>
      </c>
      <c r="U12" s="34">
        <v>1</v>
      </c>
      <c r="V12" s="31">
        <f t="shared" si="10"/>
        <v>9.4339622641509435E-4</v>
      </c>
      <c r="W12" s="34">
        <v>1</v>
      </c>
      <c r="X12" s="31">
        <f t="shared" si="13"/>
        <v>1.0101010101010101E-3</v>
      </c>
      <c r="Y12" s="34">
        <v>0</v>
      </c>
      <c r="Z12" s="31">
        <f t="shared" si="11"/>
        <v>0</v>
      </c>
      <c r="AA12" s="28">
        <f>C12+E12+G12+I12+K12+M12+O12+Q12+S12+U12+W12+Y12</f>
        <v>2</v>
      </c>
      <c r="AB12" s="31">
        <f t="shared" si="12"/>
        <v>1.7266683933350599E-4</v>
      </c>
    </row>
    <row r="13" spans="1:29" x14ac:dyDescent="0.25">
      <c r="A13" s="455"/>
      <c r="B13" s="33" t="s">
        <v>17</v>
      </c>
      <c r="C13" s="30">
        <v>0</v>
      </c>
      <c r="D13" s="31">
        <f t="shared" si="1"/>
        <v>0</v>
      </c>
      <c r="E13" s="32">
        <v>0</v>
      </c>
      <c r="F13" s="31">
        <f t="shared" si="2"/>
        <v>0</v>
      </c>
      <c r="G13" s="30">
        <v>0</v>
      </c>
      <c r="H13" s="31">
        <f t="shared" si="3"/>
        <v>0</v>
      </c>
      <c r="I13" s="30">
        <v>0</v>
      </c>
      <c r="J13" s="31">
        <f t="shared" si="4"/>
        <v>0</v>
      </c>
      <c r="K13" s="30">
        <v>2</v>
      </c>
      <c r="L13" s="31">
        <f t="shared" si="5"/>
        <v>6.6633349991670828E-5</v>
      </c>
      <c r="M13" s="30">
        <v>0</v>
      </c>
      <c r="N13" s="31">
        <f t="shared" si="6"/>
        <v>0</v>
      </c>
      <c r="O13" s="30">
        <v>7</v>
      </c>
      <c r="P13" s="31">
        <f t="shared" si="7"/>
        <v>2.6401146564079353E-4</v>
      </c>
      <c r="Q13" s="30">
        <v>0</v>
      </c>
      <c r="R13" s="31">
        <f t="shared" si="8"/>
        <v>0</v>
      </c>
      <c r="S13" s="30">
        <v>0</v>
      </c>
      <c r="T13" s="31">
        <f t="shared" si="9"/>
        <v>0</v>
      </c>
      <c r="U13" s="30">
        <v>0</v>
      </c>
      <c r="V13" s="31">
        <f t="shared" si="10"/>
        <v>0</v>
      </c>
      <c r="W13" s="30">
        <v>1</v>
      </c>
      <c r="X13" s="31">
        <f t="shared" si="13"/>
        <v>3.4904013961605584E-5</v>
      </c>
      <c r="Y13" s="30">
        <v>3</v>
      </c>
      <c r="Z13" s="31">
        <f t="shared" si="11"/>
        <v>1.0922197546146284E-4</v>
      </c>
      <c r="AA13" s="28">
        <f>C13+E13+G13+I13+K13+M13+O13+Q13+S13+U13+W13+Y13</f>
        <v>13</v>
      </c>
      <c r="AB13" s="31">
        <f t="shared" si="12"/>
        <v>3.788298238149912E-5</v>
      </c>
    </row>
    <row r="14" spans="1:29" x14ac:dyDescent="0.25">
      <c r="A14" s="455"/>
      <c r="B14" s="36" t="s">
        <v>18</v>
      </c>
      <c r="C14" s="37">
        <v>0</v>
      </c>
      <c r="D14" s="38">
        <f t="shared" si="1"/>
        <v>0</v>
      </c>
      <c r="E14" s="39">
        <v>0</v>
      </c>
      <c r="F14" s="38">
        <f t="shared" si="2"/>
        <v>0</v>
      </c>
      <c r="G14" s="37">
        <v>0</v>
      </c>
      <c r="H14" s="38">
        <f t="shared" si="3"/>
        <v>0</v>
      </c>
      <c r="I14" s="37">
        <v>0</v>
      </c>
      <c r="J14" s="38">
        <f t="shared" si="4"/>
        <v>0</v>
      </c>
      <c r="K14" s="37">
        <v>0</v>
      </c>
      <c r="L14" s="38">
        <f t="shared" si="5"/>
        <v>0</v>
      </c>
      <c r="M14" s="37">
        <v>0</v>
      </c>
      <c r="N14" s="38">
        <f t="shared" si="6"/>
        <v>0</v>
      </c>
      <c r="O14" s="37">
        <v>0</v>
      </c>
      <c r="P14" s="38">
        <f t="shared" si="7"/>
        <v>0</v>
      </c>
      <c r="Q14" s="37">
        <v>0</v>
      </c>
      <c r="R14" s="38">
        <f t="shared" si="8"/>
        <v>0</v>
      </c>
      <c r="S14" s="37">
        <v>2</v>
      </c>
      <c r="T14" s="38">
        <f t="shared" si="9"/>
        <v>1.520912547528517E-3</v>
      </c>
      <c r="U14" s="37">
        <v>0</v>
      </c>
      <c r="V14" s="38">
        <f t="shared" si="10"/>
        <v>0</v>
      </c>
      <c r="W14" s="37">
        <v>0</v>
      </c>
      <c r="X14" s="38">
        <f t="shared" si="13"/>
        <v>0</v>
      </c>
      <c r="Y14" s="37">
        <v>0</v>
      </c>
      <c r="Z14" s="38">
        <f t="shared" si="11"/>
        <v>0</v>
      </c>
      <c r="AA14" s="28">
        <f>C14+E14+G14+I14+K14+M14+O14+Q14+S14+U14+W14+Y14</f>
        <v>2</v>
      </c>
      <c r="AB14" s="38">
        <f t="shared" si="12"/>
        <v>1.300136514334005E-4</v>
      </c>
    </row>
    <row r="15" spans="1:29" ht="15" customHeight="1" thickBot="1" x14ac:dyDescent="0.3">
      <c r="A15" s="456"/>
      <c r="B15" s="40" t="s">
        <v>19</v>
      </c>
      <c r="C15" s="41">
        <f>SUM(C10:C14)</f>
        <v>7</v>
      </c>
      <c r="D15" s="42">
        <f t="shared" si="1"/>
        <v>1.1008020128951093E-4</v>
      </c>
      <c r="E15" s="41">
        <f>SUM(E10:E14)</f>
        <v>4</v>
      </c>
      <c r="F15" s="42">
        <f t="shared" si="2"/>
        <v>6.7923246731193751E-5</v>
      </c>
      <c r="G15" s="41">
        <f>SUM(G10:G14)</f>
        <v>1</v>
      </c>
      <c r="H15" s="42">
        <f t="shared" si="3"/>
        <v>1.4694645271263151E-5</v>
      </c>
      <c r="I15" s="41">
        <f>SUM(I10:I14)</f>
        <v>2</v>
      </c>
      <c r="J15" s="42">
        <f t="shared" si="4"/>
        <v>3.4190956492007861E-5</v>
      </c>
      <c r="K15" s="41">
        <f>SUM(K10:K14)</f>
        <v>3</v>
      </c>
      <c r="L15" s="42">
        <f t="shared" si="5"/>
        <v>4.5363131870624351E-5</v>
      </c>
      <c r="M15" s="41">
        <f>SUM(M10:M14)</f>
        <v>2</v>
      </c>
      <c r="N15" s="42">
        <f t="shared" si="6"/>
        <v>2.9867686150353932E-5</v>
      </c>
      <c r="O15" s="41">
        <f>SUM(O10:O14)</f>
        <v>8</v>
      </c>
      <c r="P15" s="42">
        <f t="shared" si="7"/>
        <v>1.4105367092178575E-4</v>
      </c>
      <c r="Q15" s="41">
        <f>SUM(Q10:Q14)</f>
        <v>1</v>
      </c>
      <c r="R15" s="42">
        <f t="shared" si="8"/>
        <v>1.5631105900742477E-5</v>
      </c>
      <c r="S15" s="41">
        <f>SUM(S10:S14)</f>
        <v>2</v>
      </c>
      <c r="T15" s="42">
        <f t="shared" si="9"/>
        <v>3.0808096367725439E-5</v>
      </c>
      <c r="U15" s="41">
        <f>SUM(U10:U14)</f>
        <v>6</v>
      </c>
      <c r="V15" s="42">
        <f t="shared" si="10"/>
        <v>9.7247884858504325E-5</v>
      </c>
      <c r="W15" s="41">
        <f>SUM(W10:W14)</f>
        <v>2</v>
      </c>
      <c r="X15" s="42">
        <f t="shared" si="13"/>
        <v>3.1539274281298788E-5</v>
      </c>
      <c r="Y15" s="41">
        <f>SUM(Y10:Y14)</f>
        <v>11</v>
      </c>
      <c r="Z15" s="42">
        <f t="shared" si="11"/>
        <v>1.7862652441499814E-4</v>
      </c>
      <c r="AA15" s="43">
        <f>SUM(AA10:AA14)</f>
        <v>49</v>
      </c>
      <c r="AB15" s="42">
        <f t="shared" si="12"/>
        <v>6.4950299765516168E-5</v>
      </c>
    </row>
    <row r="16" spans="1:29" x14ac:dyDescent="0.25">
      <c r="A16" s="455" t="s">
        <v>21</v>
      </c>
      <c r="B16" s="44" t="s">
        <v>14</v>
      </c>
      <c r="C16" s="45">
        <v>4</v>
      </c>
      <c r="D16" s="46">
        <f>C16/C4</f>
        <v>2.3550191345304681E-4</v>
      </c>
      <c r="E16" s="47">
        <v>0</v>
      </c>
      <c r="F16" s="46">
        <f>E16/E4</f>
        <v>0</v>
      </c>
      <c r="G16" s="45">
        <v>0</v>
      </c>
      <c r="H16" s="46">
        <f>G16/G4</f>
        <v>0</v>
      </c>
      <c r="I16" s="45">
        <v>0</v>
      </c>
      <c r="J16" s="46">
        <f>I16/I4</f>
        <v>0</v>
      </c>
      <c r="K16" s="45">
        <v>0</v>
      </c>
      <c r="L16" s="46">
        <f>K16/K4</f>
        <v>0</v>
      </c>
      <c r="M16" s="45">
        <v>0</v>
      </c>
      <c r="N16" s="46">
        <f>M16/M4</f>
        <v>0</v>
      </c>
      <c r="O16" s="45">
        <v>0</v>
      </c>
      <c r="P16" s="46">
        <f>O16/O4</f>
        <v>0</v>
      </c>
      <c r="Q16" s="45">
        <v>0</v>
      </c>
      <c r="R16" s="46">
        <f>Q16/Q4</f>
        <v>0</v>
      </c>
      <c r="S16" s="45">
        <v>0</v>
      </c>
      <c r="T16" s="46">
        <f>S16/S4</f>
        <v>0</v>
      </c>
      <c r="U16" s="45">
        <v>0</v>
      </c>
      <c r="V16" s="46">
        <f>U16/U4</f>
        <v>0</v>
      </c>
      <c r="W16" s="45">
        <v>3</v>
      </c>
      <c r="X16" s="46">
        <f>W16/W4</f>
        <v>1.7947950942267426E-4</v>
      </c>
      <c r="Y16" s="45">
        <v>0</v>
      </c>
      <c r="Z16" s="46">
        <f>Y16/Y4</f>
        <v>0</v>
      </c>
      <c r="AA16" s="48">
        <f>C16+E16+G16+I16+K16+M16+O16+Q16+S16+U16+W16+Y16</f>
        <v>7</v>
      </c>
      <c r="AB16" s="46">
        <f>AA16/AA4</f>
        <v>3.5372472131545169E-5</v>
      </c>
      <c r="AC16" s="49"/>
    </row>
    <row r="17" spans="1:29" x14ac:dyDescent="0.25">
      <c r="A17" s="455"/>
      <c r="B17" s="50" t="s">
        <v>15</v>
      </c>
      <c r="C17" s="51">
        <v>0</v>
      </c>
      <c r="D17" s="52">
        <f>C17/C5</f>
        <v>0</v>
      </c>
      <c r="E17" s="53">
        <v>0</v>
      </c>
      <c r="F17" s="52">
        <f>E17/E5</f>
        <v>0</v>
      </c>
      <c r="G17" s="51">
        <v>13</v>
      </c>
      <c r="H17" s="52">
        <f>G17/G5</f>
        <v>7.670521595468492E-4</v>
      </c>
      <c r="I17" s="51">
        <v>3</v>
      </c>
      <c r="J17" s="52">
        <f>I17/I5</f>
        <v>2.0688228398041514E-4</v>
      </c>
      <c r="K17" s="51">
        <v>3</v>
      </c>
      <c r="L17" s="52">
        <f>K17/K5</f>
        <v>1.8393623543838135E-4</v>
      </c>
      <c r="M17" s="51">
        <v>0</v>
      </c>
      <c r="N17" s="52">
        <f>M17/M5</f>
        <v>0</v>
      </c>
      <c r="O17" s="51">
        <v>1</v>
      </c>
      <c r="P17" s="52">
        <f>O17/O5</f>
        <v>7.2395569391153259E-5</v>
      </c>
      <c r="Q17" s="51">
        <v>0</v>
      </c>
      <c r="R17" s="52">
        <f>Q17/Q5</f>
        <v>0</v>
      </c>
      <c r="S17" s="51">
        <v>6</v>
      </c>
      <c r="T17" s="52">
        <f>S17/S5</f>
        <v>3.7797656545294193E-4</v>
      </c>
      <c r="U17" s="51">
        <v>3</v>
      </c>
      <c r="V17" s="52">
        <f>U17/U5</f>
        <v>1.9740738303612555E-4</v>
      </c>
      <c r="W17" s="51">
        <v>0</v>
      </c>
      <c r="X17" s="52">
        <f>W17/W5</f>
        <v>0</v>
      </c>
      <c r="Y17" s="51">
        <v>0</v>
      </c>
      <c r="Z17" s="52">
        <f>Y17/Y5</f>
        <v>0</v>
      </c>
      <c r="AA17" s="48">
        <f>C17+E17+G17+I17+K17+M17+O17+Q17+S17+U17+W17+Y17</f>
        <v>29</v>
      </c>
      <c r="AB17" s="52">
        <f>AA17/AA5</f>
        <v>1.5557856449267975E-4</v>
      </c>
      <c r="AC17" s="49"/>
    </row>
    <row r="18" spans="1:29" x14ac:dyDescent="0.25">
      <c r="A18" s="455"/>
      <c r="B18" s="54" t="s">
        <v>16</v>
      </c>
      <c r="C18" s="55">
        <v>0</v>
      </c>
      <c r="D18" s="52">
        <f t="shared" ref="D18:F21" si="14">C18/C6</f>
        <v>0</v>
      </c>
      <c r="E18" s="56">
        <v>0</v>
      </c>
      <c r="F18" s="52">
        <f t="shared" si="14"/>
        <v>0</v>
      </c>
      <c r="G18" s="55">
        <v>0</v>
      </c>
      <c r="H18" s="52">
        <f t="shared" ref="H18:H21" si="15">G18/G6</f>
        <v>0</v>
      </c>
      <c r="I18" s="55">
        <v>0</v>
      </c>
      <c r="J18" s="52">
        <f t="shared" ref="J18:J21" si="16">I18/I6</f>
        <v>0</v>
      </c>
      <c r="K18" s="55">
        <v>0</v>
      </c>
      <c r="L18" s="52">
        <f t="shared" ref="L18:L21" si="17">K18/K6</f>
        <v>0</v>
      </c>
      <c r="M18" s="55">
        <v>0</v>
      </c>
      <c r="N18" s="52">
        <f t="shared" ref="N18:N21" si="18">M18/M6</f>
        <v>0</v>
      </c>
      <c r="O18" s="55">
        <v>0</v>
      </c>
      <c r="P18" s="52">
        <f t="shared" ref="P18:P21" si="19">O18/O6</f>
        <v>0</v>
      </c>
      <c r="Q18" s="55">
        <v>0</v>
      </c>
      <c r="R18" s="52">
        <f t="shared" ref="R18:R21" si="20">Q18/Q6</f>
        <v>0</v>
      </c>
      <c r="S18" s="55">
        <v>0</v>
      </c>
      <c r="T18" s="52">
        <f t="shared" ref="T18:T21" si="21">S18/S6</f>
        <v>0</v>
      </c>
      <c r="U18" s="55">
        <v>0</v>
      </c>
      <c r="V18" s="52">
        <f t="shared" ref="V18:V21" si="22">U18/U6</f>
        <v>0</v>
      </c>
      <c r="W18" s="55">
        <v>0</v>
      </c>
      <c r="X18" s="52">
        <f t="shared" ref="X18:X21" si="23">W18/W6</f>
        <v>0</v>
      </c>
      <c r="Y18" s="55">
        <v>0</v>
      </c>
      <c r="Z18" s="52">
        <f t="shared" ref="Z18:Z21" si="24">Y18/Y6</f>
        <v>0</v>
      </c>
      <c r="AA18" s="48">
        <f>C18+E18+G18+I18+K18+M18+O18+Q18+S18+U18+W18+Y18</f>
        <v>0</v>
      </c>
      <c r="AB18" s="52">
        <f t="shared" ref="AB18:AB21" si="25">AA18/AA6</f>
        <v>0</v>
      </c>
      <c r="AC18" s="49"/>
    </row>
    <row r="19" spans="1:29" x14ac:dyDescent="0.25">
      <c r="A19" s="455"/>
      <c r="B19" s="54" t="s">
        <v>17</v>
      </c>
      <c r="C19" s="55">
        <v>1</v>
      </c>
      <c r="D19" s="52">
        <f t="shared" si="14"/>
        <v>3.4711374917560485E-5</v>
      </c>
      <c r="E19" s="53">
        <v>0</v>
      </c>
      <c r="F19" s="52">
        <f t="shared" si="14"/>
        <v>0</v>
      </c>
      <c r="G19" s="51">
        <v>4</v>
      </c>
      <c r="H19" s="52">
        <f t="shared" si="15"/>
        <v>1.3119485716159927E-4</v>
      </c>
      <c r="I19" s="51">
        <v>2</v>
      </c>
      <c r="J19" s="52">
        <f t="shared" si="16"/>
        <v>7.581501137225171E-5</v>
      </c>
      <c r="K19" s="51">
        <v>2</v>
      </c>
      <c r="L19" s="52">
        <f t="shared" si="17"/>
        <v>6.6633349991670828E-5</v>
      </c>
      <c r="M19" s="51">
        <v>6</v>
      </c>
      <c r="N19" s="52">
        <f t="shared" si="18"/>
        <v>1.9488112251526569E-4</v>
      </c>
      <c r="O19" s="51">
        <v>2</v>
      </c>
      <c r="P19" s="52">
        <f t="shared" si="19"/>
        <v>7.5431847325941009E-5</v>
      </c>
      <c r="Q19" s="51">
        <v>2</v>
      </c>
      <c r="R19" s="52">
        <f t="shared" si="20"/>
        <v>6.7349137931034482E-5</v>
      </c>
      <c r="S19" s="51">
        <v>8</v>
      </c>
      <c r="T19" s="52">
        <f t="shared" si="21"/>
        <v>2.6711185308848082E-4</v>
      </c>
      <c r="U19" s="51">
        <v>3</v>
      </c>
      <c r="V19" s="52">
        <f t="shared" si="22"/>
        <v>1.0695949800342271E-4</v>
      </c>
      <c r="W19" s="51">
        <v>3</v>
      </c>
      <c r="X19" s="52">
        <f t="shared" si="23"/>
        <v>1.0471204188481675E-4</v>
      </c>
      <c r="Y19" s="51">
        <v>2</v>
      </c>
      <c r="Z19" s="52">
        <f t="shared" si="24"/>
        <v>7.2814650307641895E-5</v>
      </c>
      <c r="AA19" s="48">
        <f>C19+E19+G19+I19+K19+M19+O19+Q19+S19+U19+W19+Y19</f>
        <v>35</v>
      </c>
      <c r="AB19" s="52">
        <f t="shared" si="25"/>
        <v>1.0199264487326686E-4</v>
      </c>
      <c r="AC19" s="49"/>
    </row>
    <row r="20" spans="1:29" x14ac:dyDescent="0.25">
      <c r="A20" s="455"/>
      <c r="B20" s="57" t="s">
        <v>18</v>
      </c>
      <c r="C20" s="55">
        <v>0</v>
      </c>
      <c r="D20" s="52">
        <f t="shared" si="14"/>
        <v>0</v>
      </c>
      <c r="E20" s="58">
        <v>0</v>
      </c>
      <c r="F20" s="52">
        <f t="shared" si="14"/>
        <v>0</v>
      </c>
      <c r="G20" s="59">
        <v>0</v>
      </c>
      <c r="H20" s="52">
        <f t="shared" si="15"/>
        <v>0</v>
      </c>
      <c r="I20" s="59">
        <v>0</v>
      </c>
      <c r="J20" s="52">
        <f t="shared" si="16"/>
        <v>0</v>
      </c>
      <c r="K20" s="59">
        <v>0</v>
      </c>
      <c r="L20" s="52">
        <f t="shared" si="17"/>
        <v>0</v>
      </c>
      <c r="M20" s="59">
        <v>0</v>
      </c>
      <c r="N20" s="52">
        <f t="shared" si="18"/>
        <v>0</v>
      </c>
      <c r="O20" s="59">
        <v>0</v>
      </c>
      <c r="P20" s="52">
        <f t="shared" si="19"/>
        <v>0</v>
      </c>
      <c r="Q20" s="59">
        <v>0</v>
      </c>
      <c r="R20" s="52">
        <f t="shared" si="20"/>
        <v>0</v>
      </c>
      <c r="S20" s="59">
        <v>0</v>
      </c>
      <c r="T20" s="52">
        <f t="shared" si="21"/>
        <v>0</v>
      </c>
      <c r="U20" s="59">
        <v>0</v>
      </c>
      <c r="V20" s="52">
        <f t="shared" si="22"/>
        <v>0</v>
      </c>
      <c r="W20" s="59">
        <v>0</v>
      </c>
      <c r="X20" s="52">
        <f t="shared" si="23"/>
        <v>0</v>
      </c>
      <c r="Y20" s="59">
        <v>0</v>
      </c>
      <c r="Z20" s="52">
        <f t="shared" si="24"/>
        <v>0</v>
      </c>
      <c r="AA20" s="48">
        <f>C20+E20+G20+I20+K20+M20+O20+Q20+S20+U20+W20+Y20</f>
        <v>0</v>
      </c>
      <c r="AB20" s="52">
        <f t="shared" si="25"/>
        <v>0</v>
      </c>
      <c r="AC20" s="49"/>
    </row>
    <row r="21" spans="1:29" ht="15" customHeight="1" thickBot="1" x14ac:dyDescent="0.3">
      <c r="A21" s="456"/>
      <c r="B21" s="60" t="s">
        <v>19</v>
      </c>
      <c r="C21" s="61">
        <f>SUM(C16:C20)</f>
        <v>5</v>
      </c>
      <c r="D21" s="62">
        <f t="shared" si="14"/>
        <v>7.8628715206793522E-5</v>
      </c>
      <c r="E21" s="61">
        <f>SUM(E16:E20)</f>
        <v>0</v>
      </c>
      <c r="F21" s="62">
        <f t="shared" si="14"/>
        <v>0</v>
      </c>
      <c r="G21" s="61">
        <f>SUM(G16:G20)</f>
        <v>17</v>
      </c>
      <c r="H21" s="62">
        <f t="shared" si="15"/>
        <v>2.4980896961147359E-4</v>
      </c>
      <c r="I21" s="61">
        <f>SUM(I16:I20)</f>
        <v>5</v>
      </c>
      <c r="J21" s="62">
        <f t="shared" si="16"/>
        <v>8.5477391230019662E-5</v>
      </c>
      <c r="K21" s="61">
        <f>SUM(K16:K20)</f>
        <v>5</v>
      </c>
      <c r="L21" s="62">
        <f t="shared" si="17"/>
        <v>7.560521978437392E-5</v>
      </c>
      <c r="M21" s="61">
        <f>SUM(M16:M20)</f>
        <v>6</v>
      </c>
      <c r="N21" s="62">
        <f t="shared" si="18"/>
        <v>8.9603058451061796E-5</v>
      </c>
      <c r="O21" s="61">
        <f>SUM(O16:O20)</f>
        <v>3</v>
      </c>
      <c r="P21" s="62">
        <f t="shared" si="19"/>
        <v>5.2895126595669651E-5</v>
      </c>
      <c r="Q21" s="61">
        <f>SUM(Q16:Q20)</f>
        <v>2</v>
      </c>
      <c r="R21" s="62">
        <f t="shared" si="20"/>
        <v>3.1262211801484954E-5</v>
      </c>
      <c r="S21" s="61">
        <f>SUM(S16:S20)</f>
        <v>14</v>
      </c>
      <c r="T21" s="62">
        <f t="shared" si="21"/>
        <v>2.1565667457407807E-4</v>
      </c>
      <c r="U21" s="61">
        <f>SUM(U16:U20)</f>
        <v>6</v>
      </c>
      <c r="V21" s="62">
        <f t="shared" si="22"/>
        <v>9.7247884858504325E-5</v>
      </c>
      <c r="W21" s="61">
        <f>SUM(W16:W20)</f>
        <v>6</v>
      </c>
      <c r="X21" s="62">
        <f t="shared" si="23"/>
        <v>9.4617822843896365E-5</v>
      </c>
      <c r="Y21" s="61">
        <f>SUM(Y16:Y20)</f>
        <v>2</v>
      </c>
      <c r="Z21" s="62">
        <f t="shared" si="24"/>
        <v>3.2477549893636025E-5</v>
      </c>
      <c r="AA21" s="63">
        <f>SUM(AA16:AA20)</f>
        <v>71</v>
      </c>
      <c r="AB21" s="62">
        <f t="shared" si="25"/>
        <v>9.4111658843911171E-5</v>
      </c>
    </row>
    <row r="22" spans="1:29" x14ac:dyDescent="0.25">
      <c r="A22" s="457" t="s">
        <v>22</v>
      </c>
      <c r="B22" s="64" t="s">
        <v>14</v>
      </c>
      <c r="C22" s="65">
        <v>395</v>
      </c>
      <c r="D22" s="66">
        <f t="shared" ref="D22:D27" si="26">C22/C4</f>
        <v>2.3255813953488372E-2</v>
      </c>
      <c r="E22" s="67">
        <v>242</v>
      </c>
      <c r="F22" s="66">
        <f t="shared" ref="F22:F27" si="27">E22/E4</f>
        <v>1.5264286615365207E-2</v>
      </c>
      <c r="G22" s="67">
        <v>380</v>
      </c>
      <c r="H22" s="66">
        <f t="shared" ref="H22:H27" si="28">G22/G4</f>
        <v>2.0715220235499345E-2</v>
      </c>
      <c r="I22" s="67">
        <v>274</v>
      </c>
      <c r="J22" s="66">
        <f t="shared" ref="J22:J27" si="29">I22/I4</f>
        <v>1.7823456709815912E-2</v>
      </c>
      <c r="K22" s="67">
        <v>326</v>
      </c>
      <c r="L22" s="66">
        <f t="shared" ref="L22:L27" si="30">K22/K4</f>
        <v>1.8586088939566706E-2</v>
      </c>
      <c r="M22" s="67">
        <v>230</v>
      </c>
      <c r="N22" s="66">
        <f t="shared" ref="N22:N27" si="31">M22/M4</f>
        <v>1.31548844657973E-2</v>
      </c>
      <c r="O22" s="67">
        <v>280</v>
      </c>
      <c r="P22" s="66">
        <f t="shared" ref="P22:P27" si="32">O22/O4</f>
        <v>1.9687807621994093E-2</v>
      </c>
      <c r="Q22" s="67">
        <v>153</v>
      </c>
      <c r="R22" s="66">
        <f t="shared" ref="R22:R27" si="33">Q22/Q4</f>
        <v>9.4725111441307571E-3</v>
      </c>
      <c r="S22" s="67">
        <v>501</v>
      </c>
      <c r="T22" s="66">
        <f t="shared" ref="T22:T27" si="34">S22/S4</f>
        <v>2.977003981222889E-2</v>
      </c>
      <c r="U22" s="67">
        <v>469</v>
      </c>
      <c r="V22" s="66">
        <f t="shared" ref="V22:V27" si="35">U22/U4</f>
        <v>2.9128625551208001E-2</v>
      </c>
      <c r="W22" s="67">
        <v>252</v>
      </c>
      <c r="X22" s="66">
        <f t="shared" ref="X22:X27" si="36">W22/W4</f>
        <v>1.5076278791504636E-2</v>
      </c>
      <c r="Y22" s="67">
        <v>329</v>
      </c>
      <c r="Z22" s="66">
        <f t="shared" ref="Z22:Z27" si="37">Y22/Y4</f>
        <v>2.0190242405645903E-2</v>
      </c>
      <c r="AA22" s="68">
        <f>C22+E22+G22+I22+K22+M22+O22+Q22+S22+U22+W22+Y22</f>
        <v>3831</v>
      </c>
      <c r="AB22" s="66">
        <f t="shared" ref="AB22:AB27" si="38">AA22/AA4</f>
        <v>1.9358848676564223E-2</v>
      </c>
      <c r="AC22" s="49"/>
    </row>
    <row r="23" spans="1:29" x14ac:dyDescent="0.25">
      <c r="A23" s="455"/>
      <c r="B23" s="69" t="s">
        <v>15</v>
      </c>
      <c r="C23" s="65">
        <v>576</v>
      </c>
      <c r="D23" s="66">
        <f t="shared" si="26"/>
        <v>3.6845135290731149E-2</v>
      </c>
      <c r="E23" s="65">
        <v>294</v>
      </c>
      <c r="F23" s="66">
        <f t="shared" si="27"/>
        <v>2.0065520065520065E-2</v>
      </c>
      <c r="G23" s="65">
        <v>512</v>
      </c>
      <c r="H23" s="66">
        <f t="shared" si="28"/>
        <v>3.0210054283691289E-2</v>
      </c>
      <c r="I23" s="65">
        <v>310</v>
      </c>
      <c r="J23" s="66">
        <f t="shared" si="29"/>
        <v>2.1377836011309565E-2</v>
      </c>
      <c r="K23" s="65">
        <v>225</v>
      </c>
      <c r="L23" s="66">
        <f t="shared" si="30"/>
        <v>1.3795217657878603E-2</v>
      </c>
      <c r="M23" s="65">
        <v>275</v>
      </c>
      <c r="N23" s="66">
        <f t="shared" si="31"/>
        <v>1.6753990495918119E-2</v>
      </c>
      <c r="O23" s="65">
        <v>193</v>
      </c>
      <c r="P23" s="66">
        <f t="shared" si="32"/>
        <v>1.3972344892492579E-2</v>
      </c>
      <c r="Q23" s="65">
        <v>216</v>
      </c>
      <c r="R23" s="66">
        <f t="shared" si="33"/>
        <v>1.359687775399723E-2</v>
      </c>
      <c r="S23" s="65">
        <v>313</v>
      </c>
      <c r="T23" s="66">
        <f t="shared" si="34"/>
        <v>1.9717777497795137E-2</v>
      </c>
      <c r="U23" s="65">
        <v>329</v>
      </c>
      <c r="V23" s="66">
        <f t="shared" si="35"/>
        <v>2.164900967296177E-2</v>
      </c>
      <c r="W23" s="65">
        <v>191</v>
      </c>
      <c r="X23" s="66">
        <f t="shared" si="36"/>
        <v>1.2132376294226005E-2</v>
      </c>
      <c r="Y23" s="65">
        <v>251</v>
      </c>
      <c r="Z23" s="66">
        <f t="shared" si="37"/>
        <v>1.626701231367466E-2</v>
      </c>
      <c r="AA23" s="68">
        <f>C23+E23+G23+I23+K23+M23+O23+Q23+S23+U23+W23+Y23</f>
        <v>3685</v>
      </c>
      <c r="AB23" s="66">
        <f t="shared" si="38"/>
        <v>1.9769207246742238E-2</v>
      </c>
      <c r="AC23" s="49"/>
    </row>
    <row r="24" spans="1:29" x14ac:dyDescent="0.25">
      <c r="A24" s="455"/>
      <c r="B24" s="70" t="s">
        <v>16</v>
      </c>
      <c r="C24" s="71">
        <v>7</v>
      </c>
      <c r="D24" s="72">
        <f t="shared" si="26"/>
        <v>7.8651685393258432E-3</v>
      </c>
      <c r="E24" s="71">
        <v>4</v>
      </c>
      <c r="F24" s="72">
        <f t="shared" si="27"/>
        <v>4.807692307692308E-3</v>
      </c>
      <c r="G24" s="71">
        <v>16</v>
      </c>
      <c r="H24" s="72">
        <f t="shared" si="28"/>
        <v>1.7241379310344827E-2</v>
      </c>
      <c r="I24" s="71">
        <v>3</v>
      </c>
      <c r="J24" s="72">
        <f t="shared" si="29"/>
        <v>3.0425963488843813E-3</v>
      </c>
      <c r="K24" s="71">
        <v>4</v>
      </c>
      <c r="L24" s="72">
        <f t="shared" si="30"/>
        <v>4.3010752688172043E-3</v>
      </c>
      <c r="M24" s="71">
        <v>0</v>
      </c>
      <c r="N24" s="72">
        <f t="shared" si="31"/>
        <v>0</v>
      </c>
      <c r="O24" s="71">
        <v>2</v>
      </c>
      <c r="P24" s="72">
        <f t="shared" si="32"/>
        <v>1.9455252918287938E-3</v>
      </c>
      <c r="Q24" s="71">
        <v>2</v>
      </c>
      <c r="R24" s="72">
        <f t="shared" si="33"/>
        <v>1.9305019305019305E-3</v>
      </c>
      <c r="S24" s="71">
        <v>2</v>
      </c>
      <c r="T24" s="72">
        <f t="shared" si="34"/>
        <v>2.1052631578947368E-3</v>
      </c>
      <c r="U24" s="71">
        <v>11</v>
      </c>
      <c r="V24" s="72">
        <f t="shared" si="35"/>
        <v>1.0377358490566037E-2</v>
      </c>
      <c r="W24" s="71">
        <v>0</v>
      </c>
      <c r="X24" s="72">
        <f t="shared" si="36"/>
        <v>0</v>
      </c>
      <c r="Y24" s="71">
        <v>1</v>
      </c>
      <c r="Z24" s="72">
        <f t="shared" si="37"/>
        <v>9.930486593843098E-4</v>
      </c>
      <c r="AA24" s="68">
        <f>C24+E24+G24+I24+K24+M24+O24+Q24+S24+U24+W24+Y24</f>
        <v>52</v>
      </c>
      <c r="AB24" s="72">
        <f t="shared" si="38"/>
        <v>4.4893378226711564E-3</v>
      </c>
      <c r="AC24" s="49"/>
    </row>
    <row r="25" spans="1:29" x14ac:dyDescent="0.25">
      <c r="A25" s="455"/>
      <c r="B25" s="70" t="s">
        <v>17</v>
      </c>
      <c r="C25" s="71">
        <v>631</v>
      </c>
      <c r="D25" s="72">
        <f t="shared" si="26"/>
        <v>2.1902877572980664E-2</v>
      </c>
      <c r="E25" s="71">
        <v>724</v>
      </c>
      <c r="F25" s="72">
        <f t="shared" si="27"/>
        <v>2.7470025800576718E-2</v>
      </c>
      <c r="G25" s="71">
        <v>726</v>
      </c>
      <c r="H25" s="72">
        <f t="shared" si="28"/>
        <v>2.3811866574830268E-2</v>
      </c>
      <c r="I25" s="71">
        <v>445</v>
      </c>
      <c r="J25" s="72">
        <f t="shared" si="29"/>
        <v>1.6868840030326005E-2</v>
      </c>
      <c r="K25" s="71">
        <v>446</v>
      </c>
      <c r="L25" s="72">
        <f t="shared" si="30"/>
        <v>1.4859237048142595E-2</v>
      </c>
      <c r="M25" s="71">
        <v>1175</v>
      </c>
      <c r="N25" s="72">
        <f t="shared" si="31"/>
        <v>3.8164219825906197E-2</v>
      </c>
      <c r="O25" s="71">
        <v>1386</v>
      </c>
      <c r="P25" s="72">
        <f t="shared" si="32"/>
        <v>5.2274270196877123E-2</v>
      </c>
      <c r="Q25" s="71">
        <v>1619</v>
      </c>
      <c r="R25" s="72">
        <f t="shared" si="33"/>
        <v>5.4519127155172417E-2</v>
      </c>
      <c r="S25" s="71">
        <v>997</v>
      </c>
      <c r="T25" s="72">
        <f t="shared" si="34"/>
        <v>3.328881469115192E-2</v>
      </c>
      <c r="U25" s="71">
        <v>1278</v>
      </c>
      <c r="V25" s="72">
        <f t="shared" si="35"/>
        <v>4.5564746149458074E-2</v>
      </c>
      <c r="W25" s="71">
        <v>1239</v>
      </c>
      <c r="X25" s="72">
        <f t="shared" si="36"/>
        <v>4.3246073298429319E-2</v>
      </c>
      <c r="Y25" s="71">
        <v>1400</v>
      </c>
      <c r="Z25" s="72">
        <f t="shared" si="37"/>
        <v>5.0970255215349328E-2</v>
      </c>
      <c r="AA25" s="68">
        <f>C25+E25+G25+I25+K25+M25+O25+Q25+S25+U25+W25+Y25</f>
        <v>12066</v>
      </c>
      <c r="AB25" s="72">
        <f t="shared" si="38"/>
        <v>3.5161235801166799E-2</v>
      </c>
      <c r="AC25" s="49"/>
    </row>
    <row r="26" spans="1:29" x14ac:dyDescent="0.25">
      <c r="A26" s="455"/>
      <c r="B26" s="73" t="s">
        <v>18</v>
      </c>
      <c r="C26" s="74">
        <v>4</v>
      </c>
      <c r="D26" s="75">
        <f t="shared" si="26"/>
        <v>3.1421838177533388E-3</v>
      </c>
      <c r="E26" s="74">
        <v>1</v>
      </c>
      <c r="F26" s="75">
        <f t="shared" si="27"/>
        <v>8.3612040133779263E-4</v>
      </c>
      <c r="G26" s="74">
        <v>22</v>
      </c>
      <c r="H26" s="75">
        <f t="shared" si="28"/>
        <v>1.6381236038719285E-2</v>
      </c>
      <c r="I26" s="74">
        <v>46</v>
      </c>
      <c r="J26" s="75">
        <f t="shared" si="29"/>
        <v>3.6653386454183264E-2</v>
      </c>
      <c r="K26" s="74">
        <v>55</v>
      </c>
      <c r="L26" s="75">
        <f t="shared" si="30"/>
        <v>4.1106128550074741E-2</v>
      </c>
      <c r="M26" s="74">
        <v>100</v>
      </c>
      <c r="N26" s="75">
        <f t="shared" si="31"/>
        <v>7.5187969924812026E-2</v>
      </c>
      <c r="O26" s="74">
        <v>14</v>
      </c>
      <c r="P26" s="75">
        <f t="shared" si="32"/>
        <v>1.2291483757682178E-2</v>
      </c>
      <c r="Q26" s="74">
        <v>128</v>
      </c>
      <c r="R26" s="75">
        <f t="shared" si="33"/>
        <v>0.10622406639004149</v>
      </c>
      <c r="S26" s="74">
        <v>7</v>
      </c>
      <c r="T26" s="72">
        <f t="shared" si="34"/>
        <v>5.3231939163498098E-3</v>
      </c>
      <c r="U26" s="74">
        <v>184</v>
      </c>
      <c r="V26" s="75">
        <f t="shared" si="35"/>
        <v>0.14241486068111456</v>
      </c>
      <c r="W26" s="74">
        <v>14</v>
      </c>
      <c r="X26" s="75">
        <f t="shared" si="36"/>
        <v>1.064638783269962E-2</v>
      </c>
      <c r="Y26" s="71">
        <v>42</v>
      </c>
      <c r="Z26" s="75">
        <f t="shared" si="37"/>
        <v>3.0390738060781478E-2</v>
      </c>
      <c r="AA26" s="68">
        <f>C26+E26+G26+I26+K26+M26+O26+Q26+S26+U26+W26+Y26</f>
        <v>617</v>
      </c>
      <c r="AB26" s="75">
        <f t="shared" si="38"/>
        <v>4.0109211467204059E-2</v>
      </c>
      <c r="AC26" s="49"/>
    </row>
    <row r="27" spans="1:29" ht="15" customHeight="1" thickBot="1" x14ac:dyDescent="0.3">
      <c r="A27" s="456"/>
      <c r="B27" s="76" t="s">
        <v>19</v>
      </c>
      <c r="C27" s="77">
        <f>SUM(C22:C26)</f>
        <v>1613</v>
      </c>
      <c r="D27" s="75">
        <f t="shared" si="26"/>
        <v>2.5365623525711589E-2</v>
      </c>
      <c r="E27" s="77">
        <f>SUM(E22:E26)</f>
        <v>1265</v>
      </c>
      <c r="F27" s="75">
        <f t="shared" si="27"/>
        <v>2.1480726778740022E-2</v>
      </c>
      <c r="G27" s="77">
        <f>SUM(G22:G26)</f>
        <v>1656</v>
      </c>
      <c r="H27" s="78">
        <f t="shared" si="28"/>
        <v>2.4334332569211779E-2</v>
      </c>
      <c r="I27" s="77">
        <f>SUM(I22:I26)</f>
        <v>1078</v>
      </c>
      <c r="J27" s="75">
        <f t="shared" si="29"/>
        <v>1.8428925549192239E-2</v>
      </c>
      <c r="K27" s="77">
        <f>SUM(K22:K26)</f>
        <v>1056</v>
      </c>
      <c r="L27" s="75">
        <f t="shared" si="30"/>
        <v>1.596782241845977E-2</v>
      </c>
      <c r="M27" s="77">
        <f>SUM(M22:M26)</f>
        <v>1780</v>
      </c>
      <c r="N27" s="75">
        <f t="shared" si="31"/>
        <v>2.6582240673815E-2</v>
      </c>
      <c r="O27" s="77">
        <f>SUM(O22:O26)</f>
        <v>1875</v>
      </c>
      <c r="P27" s="75">
        <f t="shared" si="32"/>
        <v>3.3059454122293531E-2</v>
      </c>
      <c r="Q27" s="77">
        <f>SUM(Q22:Q26)</f>
        <v>2118</v>
      </c>
      <c r="R27" s="75">
        <f t="shared" si="33"/>
        <v>3.3106682297772569E-2</v>
      </c>
      <c r="S27" s="77">
        <f>SUM(S22:S26)</f>
        <v>1820</v>
      </c>
      <c r="T27" s="75">
        <f t="shared" si="34"/>
        <v>2.8035367694630147E-2</v>
      </c>
      <c r="U27" s="77">
        <f>SUM(U22:U26)</f>
        <v>2271</v>
      </c>
      <c r="V27" s="75">
        <f t="shared" si="35"/>
        <v>3.680832441894389E-2</v>
      </c>
      <c r="W27" s="77">
        <f>SUM(W22:W26)</f>
        <v>1696</v>
      </c>
      <c r="X27" s="75">
        <f t="shared" si="36"/>
        <v>2.674530459054137E-2</v>
      </c>
      <c r="Y27" s="77">
        <f>SUM(Y22:Y26)</f>
        <v>2023</v>
      </c>
      <c r="Z27" s="75">
        <f t="shared" si="37"/>
        <v>3.2851041717412835E-2</v>
      </c>
      <c r="AA27" s="79">
        <f>SUM(AA22:AA26)</f>
        <v>20251</v>
      </c>
      <c r="AB27" s="75">
        <f t="shared" si="38"/>
        <v>2.684303103166261E-2</v>
      </c>
    </row>
    <row r="28" spans="1:29" x14ac:dyDescent="0.25">
      <c r="A28" s="457" t="s">
        <v>23</v>
      </c>
      <c r="B28" s="80" t="s">
        <v>14</v>
      </c>
      <c r="C28" s="81">
        <v>19</v>
      </c>
      <c r="D28" s="82">
        <f t="shared" ref="D28:D33" si="39">C28/C4</f>
        <v>1.1186340889019722E-3</v>
      </c>
      <c r="E28" s="81">
        <v>12</v>
      </c>
      <c r="F28" s="82">
        <f t="shared" ref="F28:H33" si="40">E28/E4</f>
        <v>7.5690677431563018E-4</v>
      </c>
      <c r="G28" s="81">
        <v>26</v>
      </c>
      <c r="H28" s="82">
        <f>G28/G4</f>
        <v>1.41735717400785E-3</v>
      </c>
      <c r="I28" s="81">
        <v>18</v>
      </c>
      <c r="J28" s="82">
        <f t="shared" ref="J28:J33" si="41">I28/I4</f>
        <v>1.170884017433162E-3</v>
      </c>
      <c r="K28" s="81">
        <v>18</v>
      </c>
      <c r="L28" s="82">
        <f t="shared" ref="L28:L33" si="42">K28/K4</f>
        <v>1.0262257696693272E-3</v>
      </c>
      <c r="M28" s="81">
        <v>21</v>
      </c>
      <c r="N28" s="82">
        <f t="shared" ref="N28:N33" si="43">M28/M4</f>
        <v>1.2010981468771448E-3</v>
      </c>
      <c r="O28" s="81">
        <v>15</v>
      </c>
      <c r="P28" s="82">
        <f t="shared" ref="P28:P33" si="44">O28/O4</f>
        <v>1.0547039797496837E-3</v>
      </c>
      <c r="Q28" s="81">
        <v>22</v>
      </c>
      <c r="R28" s="82">
        <f t="shared" ref="R28:R33" si="45">Q28/Q4</f>
        <v>1.3620604259534422E-3</v>
      </c>
      <c r="S28" s="81">
        <v>8</v>
      </c>
      <c r="T28" s="82">
        <f t="shared" ref="T28:T33" si="46">S28/S4</f>
        <v>4.7536989720125975E-4</v>
      </c>
      <c r="U28" s="81">
        <v>10</v>
      </c>
      <c r="V28" s="82">
        <f t="shared" ref="V28:V33" si="47">U28/U4</f>
        <v>6.210794360598721E-4</v>
      </c>
      <c r="W28" s="81">
        <v>18</v>
      </c>
      <c r="X28" s="82">
        <f t="shared" ref="X28:X33" si="48">W28/W4</f>
        <v>1.0768770565360455E-3</v>
      </c>
      <c r="Y28" s="81">
        <v>27</v>
      </c>
      <c r="Z28" s="82">
        <f t="shared" ref="Z28:Z33" si="49">Y28/Y4</f>
        <v>1.6569499846578704E-3</v>
      </c>
      <c r="AA28" s="83">
        <f>C28+E28+G28+I28+K28+M28+O28+Q28+S28+U28+W28+Y28</f>
        <v>214</v>
      </c>
      <c r="AB28" s="82">
        <f t="shared" ref="AB28:AB33" si="50">AA28/AA4</f>
        <v>1.0813870051643809E-3</v>
      </c>
    </row>
    <row r="29" spans="1:29" x14ac:dyDescent="0.25">
      <c r="A29" s="455"/>
      <c r="B29" s="84" t="s">
        <v>15</v>
      </c>
      <c r="C29" s="85">
        <v>83</v>
      </c>
      <c r="D29" s="86">
        <f t="shared" si="39"/>
        <v>5.3092816477963286E-3</v>
      </c>
      <c r="E29" s="85">
        <v>44</v>
      </c>
      <c r="F29" s="86">
        <f t="shared" si="40"/>
        <v>3.003003003003003E-3</v>
      </c>
      <c r="G29" s="85">
        <v>35</v>
      </c>
      <c r="H29" s="86">
        <f t="shared" si="40"/>
        <v>2.0651404295492092E-3</v>
      </c>
      <c r="I29" s="85">
        <v>22</v>
      </c>
      <c r="J29" s="86">
        <f t="shared" si="41"/>
        <v>1.517136749189711E-3</v>
      </c>
      <c r="K29" s="85">
        <v>12</v>
      </c>
      <c r="L29" s="86">
        <f t="shared" si="42"/>
        <v>7.357449417535254E-4</v>
      </c>
      <c r="M29" s="85">
        <v>21</v>
      </c>
      <c r="N29" s="86">
        <f t="shared" si="43"/>
        <v>1.2793956378701109E-3</v>
      </c>
      <c r="O29" s="85">
        <v>31</v>
      </c>
      <c r="P29" s="86">
        <f t="shared" si="44"/>
        <v>2.2442626511257513E-3</v>
      </c>
      <c r="Q29" s="85">
        <v>19</v>
      </c>
      <c r="R29" s="86">
        <f t="shared" si="45"/>
        <v>1.1960216542867934E-3</v>
      </c>
      <c r="S29" s="85">
        <v>11</v>
      </c>
      <c r="T29" s="86">
        <f t="shared" si="46"/>
        <v>6.9295703666372686E-4</v>
      </c>
      <c r="U29" s="85">
        <v>6</v>
      </c>
      <c r="V29" s="86">
        <f t="shared" si="47"/>
        <v>3.948147660722511E-4</v>
      </c>
      <c r="W29" s="85">
        <v>9</v>
      </c>
      <c r="X29" s="86">
        <f t="shared" si="48"/>
        <v>5.7168265260750808E-4</v>
      </c>
      <c r="Y29" s="85">
        <v>16</v>
      </c>
      <c r="Z29" s="86">
        <f t="shared" si="49"/>
        <v>1.0369410239792613E-3</v>
      </c>
      <c r="AA29" s="87">
        <f>C29+E29+G29+I29+K29+M29+O29+Q29+S29+U29+W29+Y29</f>
        <v>309</v>
      </c>
      <c r="AB29" s="86">
        <f t="shared" si="50"/>
        <v>1.6577164285599326E-3</v>
      </c>
    </row>
    <row r="30" spans="1:29" x14ac:dyDescent="0.25">
      <c r="A30" s="455"/>
      <c r="B30" s="88" t="s">
        <v>16</v>
      </c>
      <c r="C30" s="89">
        <v>1</v>
      </c>
      <c r="D30" s="90">
        <f t="shared" si="39"/>
        <v>1.1235955056179776E-3</v>
      </c>
      <c r="E30" s="89">
        <v>0</v>
      </c>
      <c r="F30" s="90">
        <f t="shared" si="40"/>
        <v>0</v>
      </c>
      <c r="G30" s="89">
        <v>2</v>
      </c>
      <c r="H30" s="90">
        <f>G30/G6</f>
        <v>2.1551724137931034E-3</v>
      </c>
      <c r="I30" s="89">
        <v>0</v>
      </c>
      <c r="J30" s="90">
        <f t="shared" si="41"/>
        <v>0</v>
      </c>
      <c r="K30" s="89">
        <v>0</v>
      </c>
      <c r="L30" s="90">
        <f t="shared" si="42"/>
        <v>0</v>
      </c>
      <c r="M30" s="89">
        <v>0</v>
      </c>
      <c r="N30" s="90">
        <f t="shared" si="43"/>
        <v>0</v>
      </c>
      <c r="O30" s="89">
        <v>0</v>
      </c>
      <c r="P30" s="90">
        <f t="shared" si="44"/>
        <v>0</v>
      </c>
      <c r="Q30" s="89">
        <v>1</v>
      </c>
      <c r="R30" s="90">
        <f t="shared" si="45"/>
        <v>9.6525096525096527E-4</v>
      </c>
      <c r="S30" s="89">
        <v>0</v>
      </c>
      <c r="T30" s="90">
        <f t="shared" si="46"/>
        <v>0</v>
      </c>
      <c r="U30" s="89">
        <v>0</v>
      </c>
      <c r="V30" s="90">
        <f t="shared" si="47"/>
        <v>0</v>
      </c>
      <c r="W30" s="89">
        <v>0</v>
      </c>
      <c r="X30" s="90">
        <f t="shared" si="48"/>
        <v>0</v>
      </c>
      <c r="Y30" s="89">
        <v>0</v>
      </c>
      <c r="Z30" s="90">
        <f t="shared" si="49"/>
        <v>0</v>
      </c>
      <c r="AA30" s="87">
        <f t="shared" ref="AA30:AA33" si="51">C30+E30+G30+I30+K30+M30+O30+Q30+S30+U30+W30+Y30</f>
        <v>4</v>
      </c>
      <c r="AB30" s="90">
        <f t="shared" si="50"/>
        <v>3.4533367866701199E-4</v>
      </c>
    </row>
    <row r="31" spans="1:29" x14ac:dyDescent="0.25">
      <c r="A31" s="455"/>
      <c r="B31" s="88" t="s">
        <v>17</v>
      </c>
      <c r="C31" s="89">
        <v>11</v>
      </c>
      <c r="D31" s="90">
        <f t="shared" si="39"/>
        <v>3.8182512409316535E-4</v>
      </c>
      <c r="E31" s="89">
        <v>19</v>
      </c>
      <c r="F31" s="90">
        <f t="shared" si="40"/>
        <v>7.2089846714220673E-4</v>
      </c>
      <c r="G31" s="89">
        <v>24</v>
      </c>
      <c r="H31" s="90">
        <f>G31/G7</f>
        <v>7.8716914296959558E-4</v>
      </c>
      <c r="I31" s="89">
        <v>33</v>
      </c>
      <c r="J31" s="90">
        <f t="shared" si="41"/>
        <v>1.2509476876421532E-3</v>
      </c>
      <c r="K31" s="89">
        <v>29</v>
      </c>
      <c r="L31" s="90">
        <f t="shared" si="42"/>
        <v>9.6618357487922703E-4</v>
      </c>
      <c r="M31" s="89">
        <v>31</v>
      </c>
      <c r="N31" s="90">
        <f t="shared" si="43"/>
        <v>1.0068857996622061E-3</v>
      </c>
      <c r="O31" s="89">
        <v>46</v>
      </c>
      <c r="P31" s="90">
        <f t="shared" si="44"/>
        <v>1.7349324884966433E-3</v>
      </c>
      <c r="Q31" s="89">
        <v>68</v>
      </c>
      <c r="R31" s="90">
        <f t="shared" si="45"/>
        <v>2.2898706896551722E-3</v>
      </c>
      <c r="S31" s="89">
        <v>81</v>
      </c>
      <c r="T31" s="90">
        <f t="shared" si="46"/>
        <v>2.7045075125208683E-3</v>
      </c>
      <c r="U31" s="89">
        <v>20</v>
      </c>
      <c r="V31" s="90">
        <f t="shared" si="47"/>
        <v>7.1306332002281803E-4</v>
      </c>
      <c r="W31" s="89">
        <v>20</v>
      </c>
      <c r="X31" s="90">
        <f t="shared" si="48"/>
        <v>6.9808027923211173E-4</v>
      </c>
      <c r="Y31" s="89">
        <v>16</v>
      </c>
      <c r="Z31" s="90">
        <f t="shared" si="49"/>
        <v>5.8251720246113516E-4</v>
      </c>
      <c r="AA31" s="87">
        <f t="shared" si="51"/>
        <v>398</v>
      </c>
      <c r="AB31" s="90">
        <f t="shared" si="50"/>
        <v>1.1598020759874346E-3</v>
      </c>
    </row>
    <row r="32" spans="1:29" x14ac:dyDescent="0.25">
      <c r="A32" s="455"/>
      <c r="B32" s="91" t="s">
        <v>18</v>
      </c>
      <c r="C32" s="92">
        <v>0</v>
      </c>
      <c r="D32" s="93">
        <f t="shared" si="39"/>
        <v>0</v>
      </c>
      <c r="E32" s="92">
        <v>3</v>
      </c>
      <c r="F32" s="93">
        <f t="shared" si="40"/>
        <v>2.508361204013378E-3</v>
      </c>
      <c r="G32" s="92">
        <v>1</v>
      </c>
      <c r="H32" s="93">
        <f>G32/G8</f>
        <v>7.4460163812360388E-4</v>
      </c>
      <c r="I32" s="92">
        <v>0</v>
      </c>
      <c r="J32" s="93">
        <f t="shared" si="41"/>
        <v>0</v>
      </c>
      <c r="K32" s="92">
        <v>2</v>
      </c>
      <c r="L32" s="93">
        <f t="shared" si="42"/>
        <v>1.4947683109118087E-3</v>
      </c>
      <c r="M32" s="92">
        <v>0</v>
      </c>
      <c r="N32" s="93">
        <f t="shared" si="43"/>
        <v>0</v>
      </c>
      <c r="O32" s="92">
        <v>1</v>
      </c>
      <c r="P32" s="93">
        <f t="shared" si="44"/>
        <v>8.7796312554872696E-4</v>
      </c>
      <c r="Q32" s="92">
        <v>0</v>
      </c>
      <c r="R32" s="93">
        <f t="shared" si="45"/>
        <v>0</v>
      </c>
      <c r="S32" s="92">
        <v>1</v>
      </c>
      <c r="T32" s="93">
        <f t="shared" si="46"/>
        <v>7.6045627376425851E-4</v>
      </c>
      <c r="U32" s="92">
        <v>0</v>
      </c>
      <c r="V32" s="93">
        <f t="shared" si="47"/>
        <v>0</v>
      </c>
      <c r="W32" s="92">
        <v>0</v>
      </c>
      <c r="X32" s="93">
        <f t="shared" si="48"/>
        <v>0</v>
      </c>
      <c r="Y32" s="89">
        <v>0</v>
      </c>
      <c r="Z32" s="93">
        <f t="shared" si="49"/>
        <v>0</v>
      </c>
      <c r="AA32" s="87">
        <f t="shared" si="51"/>
        <v>8</v>
      </c>
      <c r="AB32" s="93">
        <f t="shared" si="50"/>
        <v>5.2005460573360199E-4</v>
      </c>
    </row>
    <row r="33" spans="1:29" ht="15" customHeight="1" thickBot="1" x14ac:dyDescent="0.3">
      <c r="A33" s="456"/>
      <c r="B33" s="94" t="s">
        <v>19</v>
      </c>
      <c r="C33" s="95">
        <f>SUM(C28:C32)</f>
        <v>114</v>
      </c>
      <c r="D33" s="93">
        <f t="shared" si="39"/>
        <v>1.7927347067148924E-3</v>
      </c>
      <c r="E33" s="95">
        <f>SUM(E28:E32)</f>
        <v>78</v>
      </c>
      <c r="F33" s="96">
        <f t="shared" si="40"/>
        <v>1.3245033112582781E-3</v>
      </c>
      <c r="G33" s="95">
        <f>SUM(G28:G32)</f>
        <v>88</v>
      </c>
      <c r="H33" s="96">
        <f>G33/G9</f>
        <v>1.2931287838711574E-3</v>
      </c>
      <c r="I33" s="95">
        <f>SUM(I28:I32)</f>
        <v>73</v>
      </c>
      <c r="J33" s="96">
        <f t="shared" si="41"/>
        <v>1.2479699119582871E-3</v>
      </c>
      <c r="K33" s="95">
        <f>SUM(K28:K32)</f>
        <v>61</v>
      </c>
      <c r="L33" s="96">
        <f t="shared" si="42"/>
        <v>9.2238368136936179E-4</v>
      </c>
      <c r="M33" s="95">
        <f>SUM(M28:M32)</f>
        <v>73</v>
      </c>
      <c r="N33" s="96">
        <f t="shared" si="43"/>
        <v>1.0901705444879186E-3</v>
      </c>
      <c r="O33" s="95">
        <f>SUM(O28:O32)</f>
        <v>93</v>
      </c>
      <c r="P33" s="96">
        <f t="shared" si="44"/>
        <v>1.6397489244657593E-3</v>
      </c>
      <c r="Q33" s="95">
        <f>SUM(Q28:Q32)</f>
        <v>110</v>
      </c>
      <c r="R33" s="96">
        <f t="shared" si="45"/>
        <v>1.7194216490816726E-3</v>
      </c>
      <c r="S33" s="95">
        <f>SUM(S28:S32)</f>
        <v>101</v>
      </c>
      <c r="T33" s="96">
        <f t="shared" si="46"/>
        <v>1.5558088665701345E-3</v>
      </c>
      <c r="U33" s="95">
        <f>SUM(U28:U32)</f>
        <v>36</v>
      </c>
      <c r="V33" s="96">
        <f t="shared" si="47"/>
        <v>5.8348730915102601E-4</v>
      </c>
      <c r="W33" s="95">
        <f>SUM(W28:W32)</f>
        <v>47</v>
      </c>
      <c r="X33" s="96">
        <f t="shared" si="48"/>
        <v>7.4117294561052154E-4</v>
      </c>
      <c r="Y33" s="97">
        <f>SUM(Y28:Y32)</f>
        <v>59</v>
      </c>
      <c r="Z33" s="96">
        <f t="shared" si="49"/>
        <v>9.5808772186226272E-4</v>
      </c>
      <c r="AA33" s="98">
        <f t="shared" si="51"/>
        <v>933</v>
      </c>
      <c r="AB33" s="93">
        <f t="shared" si="50"/>
        <v>1.2367067281882976E-3</v>
      </c>
    </row>
    <row r="34" spans="1:29" x14ac:dyDescent="0.25">
      <c r="A34" s="442" t="s">
        <v>24</v>
      </c>
      <c r="B34" s="99" t="s">
        <v>14</v>
      </c>
      <c r="C34" s="100">
        <v>19</v>
      </c>
      <c r="D34" s="101">
        <f t="shared" ref="D34:D39" si="52">C34/C4</f>
        <v>1.1186340889019722E-3</v>
      </c>
      <c r="E34" s="102">
        <v>16</v>
      </c>
      <c r="F34" s="101">
        <f t="shared" ref="F34:F39" si="53">E34/E4</f>
        <v>1.0092090324208402E-3</v>
      </c>
      <c r="G34" s="100">
        <v>14</v>
      </c>
      <c r="H34" s="101">
        <f t="shared" ref="H34:H39" si="54">G34/G4</f>
        <v>7.6319232446576534E-4</v>
      </c>
      <c r="I34" s="100">
        <v>14</v>
      </c>
      <c r="J34" s="101">
        <f t="shared" ref="J34:J39" si="55">I34/I4</f>
        <v>9.1068756911468157E-4</v>
      </c>
      <c r="K34" s="100">
        <v>15</v>
      </c>
      <c r="L34" s="101">
        <f t="shared" ref="L34:L39" si="56">K34/K4</f>
        <v>8.5518814139110607E-4</v>
      </c>
      <c r="M34" s="100">
        <v>16</v>
      </c>
      <c r="N34" s="101">
        <f t="shared" ref="N34:N39" si="57">M34/M4</f>
        <v>9.1512239762068181E-4</v>
      </c>
      <c r="O34" s="100">
        <v>14</v>
      </c>
      <c r="P34" s="101">
        <f t="shared" ref="P34:P39" si="58">O34/O4</f>
        <v>9.8439038109970466E-4</v>
      </c>
      <c r="Q34" s="100">
        <v>13</v>
      </c>
      <c r="R34" s="101">
        <f t="shared" ref="R34:R39" si="59">Q34/Q4</f>
        <v>8.0485388806339768E-4</v>
      </c>
      <c r="S34" s="100">
        <v>17</v>
      </c>
      <c r="T34" s="101">
        <f t="shared" ref="T34:T39" si="60">S34/S4</f>
        <v>1.010161031552677E-3</v>
      </c>
      <c r="U34" s="100">
        <v>20</v>
      </c>
      <c r="V34" s="101">
        <f t="shared" ref="V34:V39" si="61">U34/U4</f>
        <v>1.2421588721197442E-3</v>
      </c>
      <c r="W34" s="100">
        <v>17</v>
      </c>
      <c r="X34" s="101">
        <f t="shared" ref="X34:X39" si="62">W34/W4</f>
        <v>1.0170505533951539E-3</v>
      </c>
      <c r="Y34" s="103">
        <v>17</v>
      </c>
      <c r="Z34" s="104">
        <f t="shared" ref="Z34:Z39" si="63">Y34/Y4</f>
        <v>1.0432648051549554E-3</v>
      </c>
      <c r="AA34" s="105">
        <f>C34+E34+G34+I34+K34+M34+O34+Q34+S34+U34+W34+Y34</f>
        <v>192</v>
      </c>
      <c r="AB34" s="101">
        <f t="shared" ref="AB34:AB39" si="64">AA34/AA4</f>
        <v>9.7021637846523895E-4</v>
      </c>
      <c r="AC34" s="49"/>
    </row>
    <row r="35" spans="1:29" x14ac:dyDescent="0.25">
      <c r="A35" s="443"/>
      <c r="B35" s="106" t="s">
        <v>15</v>
      </c>
      <c r="C35" s="107">
        <v>17</v>
      </c>
      <c r="D35" s="108">
        <f t="shared" si="52"/>
        <v>1.0874432290667179E-3</v>
      </c>
      <c r="E35" s="109">
        <v>22</v>
      </c>
      <c r="F35" s="108">
        <f t="shared" si="53"/>
        <v>1.5015015015015015E-3</v>
      </c>
      <c r="G35" s="103">
        <v>30</v>
      </c>
      <c r="H35" s="108">
        <f t="shared" si="54"/>
        <v>1.7701203681850365E-3</v>
      </c>
      <c r="I35" s="103">
        <v>15</v>
      </c>
      <c r="J35" s="108">
        <f t="shared" si="55"/>
        <v>1.0344114199020756E-3</v>
      </c>
      <c r="K35" s="103">
        <v>10</v>
      </c>
      <c r="L35" s="108">
        <f t="shared" si="56"/>
        <v>6.131207847946045E-4</v>
      </c>
      <c r="M35" s="103">
        <v>10</v>
      </c>
      <c r="N35" s="108">
        <f t="shared" si="57"/>
        <v>6.0923601803338618E-4</v>
      </c>
      <c r="O35" s="103">
        <v>13</v>
      </c>
      <c r="P35" s="108">
        <f t="shared" si="58"/>
        <v>9.4114240208499243E-4</v>
      </c>
      <c r="Q35" s="103">
        <v>18</v>
      </c>
      <c r="R35" s="108">
        <f t="shared" si="59"/>
        <v>1.1330731461664358E-3</v>
      </c>
      <c r="S35" s="103">
        <v>13</v>
      </c>
      <c r="T35" s="108">
        <f t="shared" si="60"/>
        <v>8.1894922514804086E-4</v>
      </c>
      <c r="U35" s="103">
        <v>20</v>
      </c>
      <c r="V35" s="108">
        <f t="shared" si="61"/>
        <v>1.316049220240837E-3</v>
      </c>
      <c r="W35" s="103">
        <v>17</v>
      </c>
      <c r="X35" s="108">
        <f t="shared" si="62"/>
        <v>1.0798450104808487E-3</v>
      </c>
      <c r="Y35" s="103">
        <v>15</v>
      </c>
      <c r="Z35" s="110">
        <f t="shared" si="63"/>
        <v>9.7213220998055737E-4</v>
      </c>
      <c r="AA35" s="111">
        <f>C35+E35+G35+I35+K35+M35+O35+Q35+S35+U35+W35+Y35</f>
        <v>200</v>
      </c>
      <c r="AB35" s="108">
        <f t="shared" si="64"/>
        <v>1.072955617190895E-3</v>
      </c>
      <c r="AC35" s="49"/>
    </row>
    <row r="36" spans="1:29" x14ac:dyDescent="0.25">
      <c r="A36" s="443"/>
      <c r="B36" s="112" t="s">
        <v>16</v>
      </c>
      <c r="C36" s="107">
        <v>0</v>
      </c>
      <c r="D36" s="108">
        <f t="shared" si="52"/>
        <v>0</v>
      </c>
      <c r="E36" s="113">
        <v>0</v>
      </c>
      <c r="F36" s="108">
        <f t="shared" si="53"/>
        <v>0</v>
      </c>
      <c r="G36" s="107">
        <v>0</v>
      </c>
      <c r="H36" s="108">
        <f t="shared" si="54"/>
        <v>0</v>
      </c>
      <c r="I36" s="107">
        <v>0</v>
      </c>
      <c r="J36" s="108">
        <f t="shared" si="55"/>
        <v>0</v>
      </c>
      <c r="K36" s="107">
        <v>0</v>
      </c>
      <c r="L36" s="108">
        <f t="shared" si="56"/>
        <v>0</v>
      </c>
      <c r="M36" s="107">
        <v>0</v>
      </c>
      <c r="N36" s="108">
        <f t="shared" si="57"/>
        <v>0</v>
      </c>
      <c r="O36" s="107">
        <v>0</v>
      </c>
      <c r="P36" s="108">
        <f t="shared" si="58"/>
        <v>0</v>
      </c>
      <c r="Q36" s="107">
        <v>0</v>
      </c>
      <c r="R36" s="108">
        <f t="shared" si="59"/>
        <v>0</v>
      </c>
      <c r="S36" s="107">
        <v>0</v>
      </c>
      <c r="T36" s="108">
        <f t="shared" si="60"/>
        <v>0</v>
      </c>
      <c r="U36" s="107">
        <v>0</v>
      </c>
      <c r="V36" s="108">
        <f t="shared" si="61"/>
        <v>0</v>
      </c>
      <c r="W36" s="107">
        <v>0</v>
      </c>
      <c r="X36" s="108">
        <f t="shared" si="62"/>
        <v>0</v>
      </c>
      <c r="Y36" s="107">
        <v>0</v>
      </c>
      <c r="Z36" s="110">
        <f t="shared" si="63"/>
        <v>0</v>
      </c>
      <c r="AA36" s="111">
        <f t="shared" ref="AA36:AA39" si="65">C36+E36+G36+I36+K36+M36+O36+Q36+S36+U36+W36+Y36</f>
        <v>0</v>
      </c>
      <c r="AB36" s="108">
        <f t="shared" si="64"/>
        <v>0</v>
      </c>
      <c r="AC36" s="49"/>
    </row>
    <row r="37" spans="1:29" x14ac:dyDescent="0.25">
      <c r="A37" s="443"/>
      <c r="B37" s="112" t="s">
        <v>17</v>
      </c>
      <c r="C37" s="107">
        <v>14</v>
      </c>
      <c r="D37" s="108">
        <f t="shared" si="52"/>
        <v>4.8595924884584676E-4</v>
      </c>
      <c r="E37" s="113">
        <v>19</v>
      </c>
      <c r="F37" s="108">
        <f t="shared" si="53"/>
        <v>7.2089846714220673E-4</v>
      </c>
      <c r="G37" s="107">
        <v>16</v>
      </c>
      <c r="H37" s="108">
        <f t="shared" si="54"/>
        <v>5.2477942864639709E-4</v>
      </c>
      <c r="I37" s="107">
        <v>16</v>
      </c>
      <c r="J37" s="108">
        <f t="shared" si="55"/>
        <v>6.0652009097801368E-4</v>
      </c>
      <c r="K37" s="107">
        <v>20</v>
      </c>
      <c r="L37" s="108">
        <f t="shared" si="56"/>
        <v>6.6633349991670836E-4</v>
      </c>
      <c r="M37" s="107">
        <v>25</v>
      </c>
      <c r="N37" s="108">
        <f t="shared" si="57"/>
        <v>8.1200467714694037E-4</v>
      </c>
      <c r="O37" s="107">
        <v>22</v>
      </c>
      <c r="P37" s="108">
        <f t="shared" si="58"/>
        <v>8.297503205853511E-4</v>
      </c>
      <c r="Q37" s="107">
        <v>31</v>
      </c>
      <c r="R37" s="108">
        <f t="shared" si="59"/>
        <v>1.0439116379310344E-3</v>
      </c>
      <c r="S37" s="107">
        <v>32</v>
      </c>
      <c r="T37" s="108">
        <f t="shared" si="60"/>
        <v>1.0684474123539233E-3</v>
      </c>
      <c r="U37" s="107">
        <v>21</v>
      </c>
      <c r="V37" s="108">
        <f t="shared" si="61"/>
        <v>7.4871648602395889E-4</v>
      </c>
      <c r="W37" s="107">
        <v>31</v>
      </c>
      <c r="X37" s="108">
        <f t="shared" si="62"/>
        <v>1.0820244328097731E-3</v>
      </c>
      <c r="Y37" s="107">
        <v>23</v>
      </c>
      <c r="Z37" s="110">
        <f t="shared" si="63"/>
        <v>8.3736847853788186E-4</v>
      </c>
      <c r="AA37" s="111">
        <f t="shared" si="65"/>
        <v>270</v>
      </c>
      <c r="AB37" s="108">
        <f t="shared" si="64"/>
        <v>7.8680040330805854E-4</v>
      </c>
      <c r="AC37" s="49"/>
    </row>
    <row r="38" spans="1:29" x14ac:dyDescent="0.25">
      <c r="A38" s="443"/>
      <c r="B38" s="114" t="s">
        <v>18</v>
      </c>
      <c r="C38" s="107">
        <v>0</v>
      </c>
      <c r="D38" s="108">
        <f t="shared" si="52"/>
        <v>0</v>
      </c>
      <c r="E38" s="115">
        <v>0</v>
      </c>
      <c r="F38" s="108">
        <f t="shared" si="53"/>
        <v>0</v>
      </c>
      <c r="G38" s="116">
        <v>0</v>
      </c>
      <c r="H38" s="108">
        <f t="shared" si="54"/>
        <v>0</v>
      </c>
      <c r="I38" s="116">
        <v>0</v>
      </c>
      <c r="J38" s="108">
        <f t="shared" si="55"/>
        <v>0</v>
      </c>
      <c r="K38" s="116">
        <v>0</v>
      </c>
      <c r="L38" s="108">
        <f t="shared" si="56"/>
        <v>0</v>
      </c>
      <c r="M38" s="116">
        <v>0</v>
      </c>
      <c r="N38" s="108">
        <f t="shared" si="57"/>
        <v>0</v>
      </c>
      <c r="O38" s="116">
        <v>0</v>
      </c>
      <c r="P38" s="108">
        <f t="shared" si="58"/>
        <v>0</v>
      </c>
      <c r="Q38" s="116">
        <v>0</v>
      </c>
      <c r="R38" s="108">
        <f t="shared" si="59"/>
        <v>0</v>
      </c>
      <c r="S38" s="116">
        <v>0</v>
      </c>
      <c r="T38" s="108">
        <f t="shared" si="60"/>
        <v>0</v>
      </c>
      <c r="U38" s="116">
        <v>0</v>
      </c>
      <c r="V38" s="108">
        <f t="shared" si="61"/>
        <v>0</v>
      </c>
      <c r="W38" s="116">
        <v>0</v>
      </c>
      <c r="X38" s="108">
        <f t="shared" si="62"/>
        <v>0</v>
      </c>
      <c r="Y38" s="107">
        <v>0</v>
      </c>
      <c r="Z38" s="110">
        <f t="shared" si="63"/>
        <v>0</v>
      </c>
      <c r="AA38" s="111">
        <f t="shared" si="65"/>
        <v>0</v>
      </c>
      <c r="AB38" s="108">
        <f t="shared" si="64"/>
        <v>0</v>
      </c>
      <c r="AC38" s="49"/>
    </row>
    <row r="39" spans="1:29" ht="15" customHeight="1" thickBot="1" x14ac:dyDescent="0.3">
      <c r="A39" s="443"/>
      <c r="B39" s="117" t="s">
        <v>19</v>
      </c>
      <c r="C39" s="118">
        <f>SUM(C34:C38)</f>
        <v>50</v>
      </c>
      <c r="D39" s="119">
        <f t="shared" si="52"/>
        <v>7.8628715206793516E-4</v>
      </c>
      <c r="E39" s="118">
        <f>SUM(E34:E38)</f>
        <v>57</v>
      </c>
      <c r="F39" s="120">
        <f t="shared" si="53"/>
        <v>9.6790626591951095E-4</v>
      </c>
      <c r="G39" s="118">
        <f>SUM(G34:G38)</f>
        <v>60</v>
      </c>
      <c r="H39" s="120">
        <f t="shared" si="54"/>
        <v>8.8167871627578911E-4</v>
      </c>
      <c r="I39" s="118">
        <f>SUM(I34:I38)</f>
        <v>45</v>
      </c>
      <c r="J39" s="120">
        <f t="shared" si="55"/>
        <v>7.6929652107017696E-4</v>
      </c>
      <c r="K39" s="118">
        <f>SUM(K34:K38)</f>
        <v>45</v>
      </c>
      <c r="L39" s="120">
        <f t="shared" si="56"/>
        <v>6.8044697805936518E-4</v>
      </c>
      <c r="M39" s="118">
        <f>SUM(M34:M38)</f>
        <v>51</v>
      </c>
      <c r="N39" s="120">
        <f t="shared" si="57"/>
        <v>7.616259968340253E-4</v>
      </c>
      <c r="O39" s="118">
        <f>SUM(O34:O38)</f>
        <v>49</v>
      </c>
      <c r="P39" s="120">
        <f t="shared" si="58"/>
        <v>8.639537343959376E-4</v>
      </c>
      <c r="Q39" s="118">
        <f>SUM(Q34:Q38)</f>
        <v>62</v>
      </c>
      <c r="R39" s="120">
        <f t="shared" si="59"/>
        <v>9.6912856584603364E-4</v>
      </c>
      <c r="S39" s="118">
        <f>SUM(S34:S38)</f>
        <v>62</v>
      </c>
      <c r="T39" s="120">
        <f t="shared" si="60"/>
        <v>9.550509873994886E-4</v>
      </c>
      <c r="U39" s="118">
        <f>SUM(U34:U38)</f>
        <v>61</v>
      </c>
      <c r="V39" s="120">
        <f t="shared" si="61"/>
        <v>9.8868682939479407E-4</v>
      </c>
      <c r="W39" s="118">
        <f>SUM(W34:W38)</f>
        <v>65</v>
      </c>
      <c r="X39" s="120">
        <f t="shared" si="62"/>
        <v>1.0250264141422106E-3</v>
      </c>
      <c r="Y39" s="118">
        <f>SUM(Y34:Y38)</f>
        <v>55</v>
      </c>
      <c r="Z39" s="121">
        <f t="shared" si="63"/>
        <v>8.9313262207499063E-4</v>
      </c>
      <c r="AA39" s="122">
        <f t="shared" si="65"/>
        <v>662</v>
      </c>
      <c r="AB39" s="119">
        <f t="shared" si="64"/>
        <v>8.7749180499534078E-4</v>
      </c>
    </row>
    <row r="40" spans="1:29" x14ac:dyDescent="0.25">
      <c r="A40" s="442" t="s">
        <v>25</v>
      </c>
      <c r="B40" s="123" t="s">
        <v>14</v>
      </c>
      <c r="C40" s="124">
        <v>1</v>
      </c>
      <c r="D40" s="125">
        <f t="shared" ref="D40:D45" si="66">C40/C4</f>
        <v>5.8875478363261703E-5</v>
      </c>
      <c r="E40" s="126">
        <v>0</v>
      </c>
      <c r="F40" s="125">
        <f t="shared" ref="F40:F45" si="67">E40/E4</f>
        <v>0</v>
      </c>
      <c r="G40" s="124">
        <v>1</v>
      </c>
      <c r="H40" s="125">
        <f t="shared" ref="H40:H45" si="68">G40/G4</f>
        <v>5.4513737461840385E-5</v>
      </c>
      <c r="I40" s="124">
        <v>3</v>
      </c>
      <c r="J40" s="125">
        <f t="shared" ref="J40:J45" si="69">I40/I4</f>
        <v>1.9514733623886033E-4</v>
      </c>
      <c r="K40" s="124">
        <v>0</v>
      </c>
      <c r="L40" s="125">
        <f t="shared" ref="L40:L45" si="70">K40/K4</f>
        <v>0</v>
      </c>
      <c r="M40" s="124">
        <v>0</v>
      </c>
      <c r="N40" s="125">
        <f t="shared" ref="N40:N45" si="71">M40/M4</f>
        <v>0</v>
      </c>
      <c r="O40" s="124">
        <v>0</v>
      </c>
      <c r="P40" s="125">
        <f t="shared" ref="P40:P45" si="72">O40/O4</f>
        <v>0</v>
      </c>
      <c r="Q40" s="124">
        <v>0</v>
      </c>
      <c r="R40" s="125">
        <f t="shared" ref="R40:R45" si="73">Q40/Q4</f>
        <v>0</v>
      </c>
      <c r="S40" s="124">
        <v>2</v>
      </c>
      <c r="T40" s="125">
        <f t="shared" ref="T40:T45" si="74">S40/S4</f>
        <v>1.1884247430031494E-4</v>
      </c>
      <c r="U40" s="124">
        <v>1</v>
      </c>
      <c r="V40" s="125">
        <f t="shared" ref="V40:V45" si="75">U40/U4</f>
        <v>6.2107943605987204E-5</v>
      </c>
      <c r="W40" s="124">
        <v>2</v>
      </c>
      <c r="X40" s="125">
        <f t="shared" ref="X40:X45" si="76">W40/W4</f>
        <v>1.1965300628178283E-4</v>
      </c>
      <c r="Y40" s="124">
        <v>0</v>
      </c>
      <c r="Z40" s="127">
        <f t="shared" ref="Z40:Z45" si="77">Y40/Y4</f>
        <v>0</v>
      </c>
      <c r="AA40" s="128">
        <f>C40+E40+G40+I40+K40+M40+O40+Q40+S40+U40+W40+Y40</f>
        <v>10</v>
      </c>
      <c r="AB40" s="125">
        <f t="shared" ref="AB40:AB45" si="78">AA40/AA4</f>
        <v>5.053210304506453E-5</v>
      </c>
      <c r="AC40" s="49"/>
    </row>
    <row r="41" spans="1:29" x14ac:dyDescent="0.25">
      <c r="A41" s="443"/>
      <c r="B41" s="129" t="s">
        <v>15</v>
      </c>
      <c r="C41" s="130">
        <v>3</v>
      </c>
      <c r="D41" s="131">
        <f t="shared" si="66"/>
        <v>1.9190174630589137E-4</v>
      </c>
      <c r="E41" s="132">
        <v>1</v>
      </c>
      <c r="F41" s="131">
        <f t="shared" si="67"/>
        <v>6.8250068250068254E-5</v>
      </c>
      <c r="G41" s="133">
        <v>0</v>
      </c>
      <c r="H41" s="131">
        <f t="shared" si="68"/>
        <v>0</v>
      </c>
      <c r="I41" s="133">
        <v>0</v>
      </c>
      <c r="J41" s="131">
        <f t="shared" si="69"/>
        <v>0</v>
      </c>
      <c r="K41" s="133">
        <v>0</v>
      </c>
      <c r="L41" s="131">
        <f t="shared" si="70"/>
        <v>0</v>
      </c>
      <c r="M41" s="133">
        <v>0</v>
      </c>
      <c r="N41" s="131">
        <f t="shared" si="71"/>
        <v>0</v>
      </c>
      <c r="O41" s="133">
        <v>0</v>
      </c>
      <c r="P41" s="131">
        <f t="shared" si="72"/>
        <v>0</v>
      </c>
      <c r="Q41" s="133">
        <v>2</v>
      </c>
      <c r="R41" s="131">
        <f t="shared" si="73"/>
        <v>1.258970162407151E-4</v>
      </c>
      <c r="S41" s="133">
        <v>1</v>
      </c>
      <c r="T41" s="131">
        <f t="shared" si="74"/>
        <v>6.2996094242156984E-5</v>
      </c>
      <c r="U41" s="133">
        <v>0</v>
      </c>
      <c r="V41" s="131">
        <f t="shared" si="75"/>
        <v>0</v>
      </c>
      <c r="W41" s="133">
        <v>2</v>
      </c>
      <c r="X41" s="131">
        <f t="shared" si="76"/>
        <v>1.2704058946833512E-4</v>
      </c>
      <c r="Y41" s="133">
        <v>0</v>
      </c>
      <c r="Z41" s="134">
        <f t="shared" si="77"/>
        <v>0</v>
      </c>
      <c r="AA41" s="135">
        <f>C41+E41+G41+I41+K41+M41+O41+Q41+S41+U41+W41+Y41</f>
        <v>9</v>
      </c>
      <c r="AB41" s="131">
        <f t="shared" si="78"/>
        <v>4.8283002773590268E-5</v>
      </c>
      <c r="AC41" s="49"/>
    </row>
    <row r="42" spans="1:29" x14ac:dyDescent="0.25">
      <c r="A42" s="443"/>
      <c r="B42" s="136" t="s">
        <v>16</v>
      </c>
      <c r="C42" s="130">
        <v>0</v>
      </c>
      <c r="D42" s="131">
        <f t="shared" si="66"/>
        <v>0</v>
      </c>
      <c r="E42" s="137">
        <v>0</v>
      </c>
      <c r="F42" s="131">
        <f t="shared" si="67"/>
        <v>0</v>
      </c>
      <c r="G42" s="130">
        <v>0</v>
      </c>
      <c r="H42" s="131">
        <f t="shared" si="68"/>
        <v>0</v>
      </c>
      <c r="I42" s="130">
        <v>0</v>
      </c>
      <c r="J42" s="131">
        <f t="shared" si="69"/>
        <v>0</v>
      </c>
      <c r="K42" s="130">
        <v>0</v>
      </c>
      <c r="L42" s="131">
        <f t="shared" si="70"/>
        <v>0</v>
      </c>
      <c r="M42" s="130">
        <v>0</v>
      </c>
      <c r="N42" s="131">
        <f t="shared" si="71"/>
        <v>0</v>
      </c>
      <c r="O42" s="130">
        <v>0</v>
      </c>
      <c r="P42" s="131">
        <f t="shared" si="72"/>
        <v>0</v>
      </c>
      <c r="Q42" s="130">
        <v>0</v>
      </c>
      <c r="R42" s="131">
        <f t="shared" si="73"/>
        <v>0</v>
      </c>
      <c r="S42" s="130">
        <v>0</v>
      </c>
      <c r="T42" s="131">
        <f t="shared" si="74"/>
        <v>0</v>
      </c>
      <c r="U42" s="130">
        <v>0</v>
      </c>
      <c r="V42" s="131">
        <f t="shared" si="75"/>
        <v>0</v>
      </c>
      <c r="W42" s="130">
        <v>0</v>
      </c>
      <c r="X42" s="131">
        <f t="shared" si="76"/>
        <v>0</v>
      </c>
      <c r="Y42" s="130">
        <v>0</v>
      </c>
      <c r="Z42" s="134">
        <f t="shared" si="77"/>
        <v>0</v>
      </c>
      <c r="AA42" s="135">
        <f t="shared" ref="AA42:AA45" si="79">C42+E42+G42+I42+K42+M42+O42+Q42+S42+U42+W42+Y42</f>
        <v>0</v>
      </c>
      <c r="AB42" s="131">
        <f t="shared" si="78"/>
        <v>0</v>
      </c>
      <c r="AC42" s="49"/>
    </row>
    <row r="43" spans="1:29" x14ac:dyDescent="0.25">
      <c r="A43" s="443"/>
      <c r="B43" s="136" t="s">
        <v>17</v>
      </c>
      <c r="C43" s="130">
        <v>0</v>
      </c>
      <c r="D43" s="131">
        <f t="shared" si="66"/>
        <v>0</v>
      </c>
      <c r="E43" s="137">
        <v>0</v>
      </c>
      <c r="F43" s="131">
        <f t="shared" si="67"/>
        <v>0</v>
      </c>
      <c r="G43" s="130">
        <v>0</v>
      </c>
      <c r="H43" s="131">
        <f t="shared" si="68"/>
        <v>0</v>
      </c>
      <c r="I43" s="130">
        <v>0</v>
      </c>
      <c r="J43" s="131">
        <f t="shared" si="69"/>
        <v>0</v>
      </c>
      <c r="K43" s="130">
        <v>0</v>
      </c>
      <c r="L43" s="131">
        <f t="shared" si="70"/>
        <v>0</v>
      </c>
      <c r="M43" s="130">
        <v>0</v>
      </c>
      <c r="N43" s="131">
        <f t="shared" si="71"/>
        <v>0</v>
      </c>
      <c r="O43" s="130">
        <v>1</v>
      </c>
      <c r="P43" s="131">
        <f t="shared" si="72"/>
        <v>3.7715923662970505E-5</v>
      </c>
      <c r="Q43" s="130">
        <v>1</v>
      </c>
      <c r="R43" s="131">
        <f t="shared" si="73"/>
        <v>3.3674568965517241E-5</v>
      </c>
      <c r="S43" s="130">
        <v>2</v>
      </c>
      <c r="T43" s="131">
        <f t="shared" si="74"/>
        <v>6.6777963272120206E-5</v>
      </c>
      <c r="U43" s="130">
        <v>1</v>
      </c>
      <c r="V43" s="131">
        <f t="shared" si="75"/>
        <v>3.5653166001140899E-5</v>
      </c>
      <c r="W43" s="130">
        <v>0</v>
      </c>
      <c r="X43" s="131">
        <f t="shared" si="76"/>
        <v>0</v>
      </c>
      <c r="Y43" s="130">
        <v>0</v>
      </c>
      <c r="Z43" s="134">
        <f t="shared" si="77"/>
        <v>0</v>
      </c>
      <c r="AA43" s="135">
        <f t="shared" si="79"/>
        <v>5</v>
      </c>
      <c r="AB43" s="131">
        <f t="shared" si="78"/>
        <v>1.4570377839038122E-5</v>
      </c>
      <c r="AC43" s="49"/>
    </row>
    <row r="44" spans="1:29" x14ac:dyDescent="0.25">
      <c r="A44" s="443"/>
      <c r="B44" s="138" t="s">
        <v>18</v>
      </c>
      <c r="C44" s="130">
        <v>0</v>
      </c>
      <c r="D44" s="131">
        <f t="shared" si="66"/>
        <v>0</v>
      </c>
      <c r="E44" s="139">
        <v>0</v>
      </c>
      <c r="F44" s="131">
        <f t="shared" si="67"/>
        <v>0</v>
      </c>
      <c r="G44" s="140">
        <v>0</v>
      </c>
      <c r="H44" s="131">
        <f t="shared" si="68"/>
        <v>0</v>
      </c>
      <c r="I44" s="140">
        <v>0</v>
      </c>
      <c r="J44" s="131">
        <f t="shared" si="69"/>
        <v>0</v>
      </c>
      <c r="K44" s="140">
        <v>0</v>
      </c>
      <c r="L44" s="131">
        <f t="shared" si="70"/>
        <v>0</v>
      </c>
      <c r="M44" s="140">
        <v>0</v>
      </c>
      <c r="N44" s="131">
        <f t="shared" si="71"/>
        <v>0</v>
      </c>
      <c r="O44" s="140">
        <v>0</v>
      </c>
      <c r="P44" s="131">
        <f t="shared" si="72"/>
        <v>0</v>
      </c>
      <c r="Q44" s="140">
        <v>0</v>
      </c>
      <c r="R44" s="131">
        <f t="shared" si="73"/>
        <v>0</v>
      </c>
      <c r="S44" s="140">
        <v>0</v>
      </c>
      <c r="T44" s="131">
        <f t="shared" si="74"/>
        <v>0</v>
      </c>
      <c r="U44" s="140">
        <v>0</v>
      </c>
      <c r="V44" s="131">
        <f t="shared" si="75"/>
        <v>0</v>
      </c>
      <c r="W44" s="140">
        <v>0</v>
      </c>
      <c r="X44" s="131">
        <f t="shared" si="76"/>
        <v>0</v>
      </c>
      <c r="Y44" s="130">
        <v>0</v>
      </c>
      <c r="Z44" s="134">
        <f t="shared" si="77"/>
        <v>0</v>
      </c>
      <c r="AA44" s="135">
        <f t="shared" si="79"/>
        <v>0</v>
      </c>
      <c r="AB44" s="131">
        <f t="shared" si="78"/>
        <v>0</v>
      </c>
      <c r="AC44" s="49"/>
    </row>
    <row r="45" spans="1:29" ht="15" customHeight="1" thickBot="1" x14ac:dyDescent="0.3">
      <c r="A45" s="444"/>
      <c r="B45" s="141" t="s">
        <v>19</v>
      </c>
      <c r="C45" s="142">
        <f>SUM(C40:C44)</f>
        <v>4</v>
      </c>
      <c r="D45" s="143">
        <f t="shared" si="66"/>
        <v>6.2902972165434812E-5</v>
      </c>
      <c r="E45" s="142">
        <f>SUM(E40:E44)</f>
        <v>1</v>
      </c>
      <c r="F45" s="144">
        <f t="shared" si="67"/>
        <v>1.6980811682798438E-5</v>
      </c>
      <c r="G45" s="142">
        <f>SUM(G40:G44)</f>
        <v>1</v>
      </c>
      <c r="H45" s="144">
        <f t="shared" si="68"/>
        <v>1.4694645271263151E-5</v>
      </c>
      <c r="I45" s="142">
        <f>SUM(I40:I44)</f>
        <v>3</v>
      </c>
      <c r="J45" s="144">
        <f t="shared" si="69"/>
        <v>5.1286434738011794E-5</v>
      </c>
      <c r="K45" s="142">
        <f>SUM(K40:K44)</f>
        <v>0</v>
      </c>
      <c r="L45" s="144">
        <f t="shared" si="70"/>
        <v>0</v>
      </c>
      <c r="M45" s="142">
        <f>SUM(M40:M44)</f>
        <v>0</v>
      </c>
      <c r="N45" s="144">
        <f t="shared" si="71"/>
        <v>0</v>
      </c>
      <c r="O45" s="142">
        <f>SUM(O40:O44)</f>
        <v>1</v>
      </c>
      <c r="P45" s="144">
        <f t="shared" si="72"/>
        <v>1.7631708865223218E-5</v>
      </c>
      <c r="Q45" s="142">
        <f>SUM(Q40:Q44)</f>
        <v>3</v>
      </c>
      <c r="R45" s="144">
        <f t="shared" si="73"/>
        <v>4.6893317702227434E-5</v>
      </c>
      <c r="S45" s="142">
        <f>SUM(S40:S44)</f>
        <v>5</v>
      </c>
      <c r="T45" s="144">
        <f t="shared" si="74"/>
        <v>7.7020240919313597E-5</v>
      </c>
      <c r="U45" s="142">
        <f>SUM(U40:U44)</f>
        <v>2</v>
      </c>
      <c r="V45" s="144">
        <f t="shared" si="75"/>
        <v>3.2415961619501442E-5</v>
      </c>
      <c r="W45" s="142">
        <f>SUM(W40:W44)</f>
        <v>4</v>
      </c>
      <c r="X45" s="144">
        <f t="shared" si="76"/>
        <v>6.3078548562597577E-5</v>
      </c>
      <c r="Y45" s="142">
        <f>SUM(Y40:Y44)</f>
        <v>0</v>
      </c>
      <c r="Z45" s="145">
        <f t="shared" si="77"/>
        <v>0</v>
      </c>
      <c r="AA45" s="146">
        <f t="shared" si="79"/>
        <v>24</v>
      </c>
      <c r="AB45" s="143">
        <f t="shared" si="78"/>
        <v>3.1812391721885465E-5</v>
      </c>
    </row>
    <row r="46" spans="1:29" x14ac:dyDescent="0.25">
      <c r="A46" s="442" t="s">
        <v>26</v>
      </c>
      <c r="B46" s="147" t="s">
        <v>14</v>
      </c>
      <c r="C46" s="148">
        <v>41</v>
      </c>
      <c r="D46" s="149">
        <f t="shared" ref="D46:D51" si="80">C46/C4</f>
        <v>2.4138946128937299E-3</v>
      </c>
      <c r="E46" s="150">
        <v>35</v>
      </c>
      <c r="F46" s="149">
        <f t="shared" ref="F46:F51" si="81">E46/E4</f>
        <v>2.207644758420588E-3</v>
      </c>
      <c r="G46" s="148">
        <v>72</v>
      </c>
      <c r="H46" s="149">
        <f t="shared" ref="H46:H51" si="82">G46/G4</f>
        <v>3.9249890972525075E-3</v>
      </c>
      <c r="I46" s="148">
        <v>51</v>
      </c>
      <c r="J46" s="149">
        <f t="shared" ref="J46:J51" si="83">I46/I4</f>
        <v>3.3175047160606259E-3</v>
      </c>
      <c r="K46" s="148">
        <v>55</v>
      </c>
      <c r="L46" s="149">
        <f t="shared" ref="L46:L51" si="84">K46/K4</f>
        <v>3.1356898517673889E-3</v>
      </c>
      <c r="M46" s="148">
        <v>60</v>
      </c>
      <c r="N46" s="149">
        <f t="shared" ref="N46:N51" si="85">M46/M4</f>
        <v>3.4317089910775567E-3</v>
      </c>
      <c r="O46" s="148">
        <v>44</v>
      </c>
      <c r="P46" s="149">
        <f t="shared" ref="P46:P51" si="86">O46/O4</f>
        <v>3.093798340599072E-3</v>
      </c>
      <c r="Q46" s="148">
        <v>16</v>
      </c>
      <c r="R46" s="149">
        <f t="shared" ref="R46:R51" si="87">Q46/Q4</f>
        <v>9.9058940069341253E-4</v>
      </c>
      <c r="S46" s="148">
        <v>40</v>
      </c>
      <c r="T46" s="149">
        <f t="shared" ref="T46:T51" si="88">S46/S4</f>
        <v>2.3768494860062985E-3</v>
      </c>
      <c r="U46" s="148">
        <v>41</v>
      </c>
      <c r="V46" s="149">
        <f t="shared" ref="V46:V51" si="89">U46/U4</f>
        <v>2.5464256878454756E-3</v>
      </c>
      <c r="W46" s="148">
        <v>21</v>
      </c>
      <c r="X46" s="149">
        <f t="shared" ref="X46:X51" si="90">W46/W4</f>
        <v>1.2563565659587197E-3</v>
      </c>
      <c r="Y46" s="148">
        <v>13</v>
      </c>
      <c r="Z46" s="151">
        <f t="shared" ref="Z46:Z51" si="91">Y46/Y4</f>
        <v>7.9779073335378952E-4</v>
      </c>
      <c r="AA46" s="152">
        <f>C46+E46+G46+I46+K46+M46+O46+Q46+S46+U46+W46+Y46</f>
        <v>489</v>
      </c>
      <c r="AB46" s="149">
        <f t="shared" ref="AB46:AB51" si="92">AA46/AA4</f>
        <v>2.4710198389036554E-3</v>
      </c>
      <c r="AC46" s="49"/>
    </row>
    <row r="47" spans="1:29" x14ac:dyDescent="0.25">
      <c r="A47" s="443"/>
      <c r="B47" s="153" t="s">
        <v>15</v>
      </c>
      <c r="C47" s="154">
        <v>1344</v>
      </c>
      <c r="D47" s="155">
        <f t="shared" si="80"/>
        <v>8.5971982345039347E-2</v>
      </c>
      <c r="E47" s="156">
        <v>704</v>
      </c>
      <c r="F47" s="155">
        <f t="shared" si="81"/>
        <v>4.8048048048048048E-2</v>
      </c>
      <c r="G47" s="157">
        <v>284</v>
      </c>
      <c r="H47" s="155">
        <f t="shared" si="82"/>
        <v>1.6757139485485014E-2</v>
      </c>
      <c r="I47" s="157">
        <v>486</v>
      </c>
      <c r="J47" s="155">
        <f t="shared" si="83"/>
        <v>3.3514930004827255E-2</v>
      </c>
      <c r="K47" s="157">
        <v>142</v>
      </c>
      <c r="L47" s="155">
        <f t="shared" si="84"/>
        <v>8.706315144083385E-3</v>
      </c>
      <c r="M47" s="157">
        <v>25</v>
      </c>
      <c r="N47" s="155">
        <f t="shared" si="85"/>
        <v>1.5230900450834653E-3</v>
      </c>
      <c r="O47" s="157">
        <v>6</v>
      </c>
      <c r="P47" s="155">
        <f t="shared" si="86"/>
        <v>4.3437341634691956E-4</v>
      </c>
      <c r="Q47" s="157">
        <v>40</v>
      </c>
      <c r="R47" s="155">
        <f t="shared" si="87"/>
        <v>2.517940324814302E-3</v>
      </c>
      <c r="S47" s="157">
        <v>12</v>
      </c>
      <c r="T47" s="155">
        <f t="shared" si="88"/>
        <v>7.5595313090588386E-4</v>
      </c>
      <c r="U47" s="157">
        <v>8</v>
      </c>
      <c r="V47" s="155">
        <f t="shared" si="89"/>
        <v>5.2641968809633477E-4</v>
      </c>
      <c r="W47" s="157">
        <v>136</v>
      </c>
      <c r="X47" s="155">
        <f t="shared" si="90"/>
        <v>8.6387600838467894E-3</v>
      </c>
      <c r="Y47" s="157">
        <v>26</v>
      </c>
      <c r="Z47" s="158">
        <f t="shared" si="91"/>
        <v>1.6850291639662995E-3</v>
      </c>
      <c r="AA47" s="159">
        <f>C47+E47+G47+I47+K47+M47+O47+Q47+S47+U47+W47+Y47</f>
        <v>3213</v>
      </c>
      <c r="AB47" s="155">
        <f t="shared" si="92"/>
        <v>1.7237031990171726E-2</v>
      </c>
      <c r="AC47" s="49"/>
    </row>
    <row r="48" spans="1:29" x14ac:dyDescent="0.25">
      <c r="A48" s="443"/>
      <c r="B48" s="160" t="s">
        <v>16</v>
      </c>
      <c r="C48" s="154">
        <v>0</v>
      </c>
      <c r="D48" s="155">
        <f t="shared" si="80"/>
        <v>0</v>
      </c>
      <c r="E48" s="161">
        <v>0</v>
      </c>
      <c r="F48" s="155">
        <f t="shared" si="81"/>
        <v>0</v>
      </c>
      <c r="G48" s="154">
        <v>0</v>
      </c>
      <c r="H48" s="155">
        <f t="shared" si="82"/>
        <v>0</v>
      </c>
      <c r="I48" s="154">
        <v>0</v>
      </c>
      <c r="J48" s="155">
        <f t="shared" si="83"/>
        <v>0</v>
      </c>
      <c r="K48" s="154">
        <v>0</v>
      </c>
      <c r="L48" s="155">
        <f t="shared" si="84"/>
        <v>0</v>
      </c>
      <c r="M48" s="154">
        <v>0</v>
      </c>
      <c r="N48" s="155">
        <f t="shared" si="85"/>
        <v>0</v>
      </c>
      <c r="O48" s="154">
        <v>0</v>
      </c>
      <c r="P48" s="155">
        <f t="shared" si="86"/>
        <v>0</v>
      </c>
      <c r="Q48" s="154">
        <v>0</v>
      </c>
      <c r="R48" s="155">
        <f t="shared" si="87"/>
        <v>0</v>
      </c>
      <c r="S48" s="154">
        <v>0</v>
      </c>
      <c r="T48" s="155">
        <f t="shared" si="88"/>
        <v>0</v>
      </c>
      <c r="U48" s="154">
        <v>0</v>
      </c>
      <c r="V48" s="155">
        <f t="shared" si="89"/>
        <v>0</v>
      </c>
      <c r="W48" s="154">
        <v>0</v>
      </c>
      <c r="X48" s="155">
        <f t="shared" si="90"/>
        <v>0</v>
      </c>
      <c r="Y48" s="154">
        <v>0</v>
      </c>
      <c r="Z48" s="158">
        <f t="shared" si="91"/>
        <v>0</v>
      </c>
      <c r="AA48" s="159">
        <f t="shared" ref="AA48:AA51" si="93">C48+E48+G48+I48+K48+M48+O48+Q48+S48+U48+W48+Y48</f>
        <v>0</v>
      </c>
      <c r="AB48" s="155">
        <f t="shared" si="92"/>
        <v>0</v>
      </c>
      <c r="AC48" s="49"/>
    </row>
    <row r="49" spans="1:29" x14ac:dyDescent="0.25">
      <c r="A49" s="443"/>
      <c r="B49" s="160" t="s">
        <v>17</v>
      </c>
      <c r="C49" s="154">
        <v>48</v>
      </c>
      <c r="D49" s="155">
        <f t="shared" si="80"/>
        <v>1.6661459960429033E-3</v>
      </c>
      <c r="E49" s="161">
        <v>59</v>
      </c>
      <c r="F49" s="155">
        <f t="shared" si="81"/>
        <v>2.238579450599484E-3</v>
      </c>
      <c r="G49" s="154">
        <v>57</v>
      </c>
      <c r="H49" s="155">
        <f t="shared" si="82"/>
        <v>1.8695267145527896E-3</v>
      </c>
      <c r="I49" s="154">
        <v>59</v>
      </c>
      <c r="J49" s="155">
        <f t="shared" si="83"/>
        <v>2.2365428354814251E-3</v>
      </c>
      <c r="K49" s="154">
        <v>52</v>
      </c>
      <c r="L49" s="155">
        <f t="shared" si="84"/>
        <v>1.7324670997834416E-3</v>
      </c>
      <c r="M49" s="154">
        <v>105</v>
      </c>
      <c r="N49" s="155">
        <f t="shared" si="85"/>
        <v>3.4104196440171495E-3</v>
      </c>
      <c r="O49" s="154">
        <v>147</v>
      </c>
      <c r="P49" s="155">
        <f t="shared" si="86"/>
        <v>5.5442407784566643E-3</v>
      </c>
      <c r="Q49" s="154">
        <v>318</v>
      </c>
      <c r="R49" s="155">
        <f t="shared" si="87"/>
        <v>1.0708512931034482E-2</v>
      </c>
      <c r="S49" s="154">
        <v>277</v>
      </c>
      <c r="T49" s="155">
        <f t="shared" si="88"/>
        <v>9.2487479131886478E-3</v>
      </c>
      <c r="U49" s="154">
        <v>202</v>
      </c>
      <c r="V49" s="155">
        <f t="shared" si="89"/>
        <v>7.201939532230462E-3</v>
      </c>
      <c r="W49" s="154">
        <v>223</v>
      </c>
      <c r="X49" s="155">
        <f t="shared" si="90"/>
        <v>7.7835951134380453E-3</v>
      </c>
      <c r="Y49" s="154">
        <v>121</v>
      </c>
      <c r="Z49" s="158">
        <f t="shared" si="91"/>
        <v>4.4052863436123352E-3</v>
      </c>
      <c r="AA49" s="159">
        <f t="shared" si="93"/>
        <v>1668</v>
      </c>
      <c r="AB49" s="155">
        <f t="shared" si="92"/>
        <v>4.8606780471031176E-3</v>
      </c>
      <c r="AC49" s="49"/>
    </row>
    <row r="50" spans="1:29" x14ac:dyDescent="0.25">
      <c r="A50" s="443"/>
      <c r="B50" s="162" t="s">
        <v>18</v>
      </c>
      <c r="C50" s="154">
        <v>0</v>
      </c>
      <c r="D50" s="155">
        <f t="shared" si="80"/>
        <v>0</v>
      </c>
      <c r="E50" s="163">
        <v>0</v>
      </c>
      <c r="F50" s="155">
        <f t="shared" si="81"/>
        <v>0</v>
      </c>
      <c r="G50" s="164">
        <v>0</v>
      </c>
      <c r="H50" s="155">
        <f t="shared" si="82"/>
        <v>0</v>
      </c>
      <c r="I50" s="164">
        <v>0</v>
      </c>
      <c r="J50" s="155">
        <f t="shared" si="83"/>
        <v>0</v>
      </c>
      <c r="K50" s="164">
        <v>8</v>
      </c>
      <c r="L50" s="155">
        <f t="shared" si="84"/>
        <v>5.9790732436472349E-3</v>
      </c>
      <c r="M50" s="164">
        <v>81</v>
      </c>
      <c r="N50" s="155">
        <f t="shared" si="85"/>
        <v>6.0902255639097742E-2</v>
      </c>
      <c r="O50" s="164">
        <v>0</v>
      </c>
      <c r="P50" s="155">
        <f t="shared" si="86"/>
        <v>0</v>
      </c>
      <c r="Q50" s="164">
        <v>2</v>
      </c>
      <c r="R50" s="155">
        <f t="shared" si="87"/>
        <v>1.6597510373443983E-3</v>
      </c>
      <c r="S50" s="164">
        <v>29</v>
      </c>
      <c r="T50" s="155">
        <f t="shared" si="88"/>
        <v>2.2053231939163497E-2</v>
      </c>
      <c r="U50" s="164">
        <v>0</v>
      </c>
      <c r="V50" s="155">
        <f t="shared" si="89"/>
        <v>0</v>
      </c>
      <c r="W50" s="164">
        <v>0</v>
      </c>
      <c r="X50" s="155">
        <f t="shared" si="90"/>
        <v>0</v>
      </c>
      <c r="Y50" s="164">
        <v>0</v>
      </c>
      <c r="Z50" s="158">
        <f t="shared" si="91"/>
        <v>0</v>
      </c>
      <c r="AA50" s="159">
        <f t="shared" si="93"/>
        <v>120</v>
      </c>
      <c r="AB50" s="155">
        <f t="shared" si="92"/>
        <v>7.8008190860040308E-3</v>
      </c>
      <c r="AC50" s="49"/>
    </row>
    <row r="51" spans="1:29" ht="15" customHeight="1" thickBot="1" x14ac:dyDescent="0.3">
      <c r="A51" s="444"/>
      <c r="B51" s="165" t="s">
        <v>19</v>
      </c>
      <c r="C51" s="166">
        <f>SUM(C46:C50)</f>
        <v>1433</v>
      </c>
      <c r="D51" s="167">
        <f t="shared" si="80"/>
        <v>2.2534989778267022E-2</v>
      </c>
      <c r="E51" s="166">
        <f>SUM(E46:E50)</f>
        <v>798</v>
      </c>
      <c r="F51" s="168">
        <f t="shared" si="81"/>
        <v>1.3550687722873154E-2</v>
      </c>
      <c r="G51" s="166">
        <f>SUM(G46:G50)</f>
        <v>413</v>
      </c>
      <c r="H51" s="168">
        <f t="shared" si="82"/>
        <v>6.068888497031682E-3</v>
      </c>
      <c r="I51" s="166">
        <f>SUM(I46:I50)</f>
        <v>596</v>
      </c>
      <c r="J51" s="168">
        <f t="shared" si="83"/>
        <v>1.0188905034618343E-2</v>
      </c>
      <c r="K51" s="166">
        <f>SUM(K46:K50)</f>
        <v>257</v>
      </c>
      <c r="L51" s="168">
        <f t="shared" si="84"/>
        <v>3.8861082969168194E-3</v>
      </c>
      <c r="M51" s="166">
        <f>SUM(M46:M50)</f>
        <v>271</v>
      </c>
      <c r="N51" s="168">
        <f t="shared" si="85"/>
        <v>4.0470714733729582E-3</v>
      </c>
      <c r="O51" s="166">
        <f>SUM(O46:O50)</f>
        <v>197</v>
      </c>
      <c r="P51" s="168">
        <f t="shared" si="86"/>
        <v>3.473446646448974E-3</v>
      </c>
      <c r="Q51" s="166">
        <f>SUM(Q46:Q50)</f>
        <v>376</v>
      </c>
      <c r="R51" s="168">
        <f t="shared" si="87"/>
        <v>5.8772958186791716E-3</v>
      </c>
      <c r="S51" s="166">
        <f>SUM(S46:S50)</f>
        <v>358</v>
      </c>
      <c r="T51" s="168">
        <f t="shared" si="88"/>
        <v>5.5146492498228533E-3</v>
      </c>
      <c r="U51" s="166">
        <f>SUM(U46:U50)</f>
        <v>251</v>
      </c>
      <c r="V51" s="168">
        <f t="shared" si="89"/>
        <v>4.0682031832474314E-3</v>
      </c>
      <c r="W51" s="166">
        <f>SUM(W46:W50)</f>
        <v>380</v>
      </c>
      <c r="X51" s="168">
        <f t="shared" si="90"/>
        <v>5.9924621134467698E-3</v>
      </c>
      <c r="Y51" s="166">
        <f>SUM(Y46:Y50)</f>
        <v>160</v>
      </c>
      <c r="Z51" s="169">
        <f t="shared" si="91"/>
        <v>2.5982039914908819E-3</v>
      </c>
      <c r="AA51" s="170">
        <f t="shared" si="93"/>
        <v>5490</v>
      </c>
      <c r="AB51" s="167">
        <f t="shared" si="92"/>
        <v>7.2770846063813007E-3</v>
      </c>
    </row>
    <row r="52" spans="1:29" x14ac:dyDescent="0.25">
      <c r="A52" s="448" t="s">
        <v>27</v>
      </c>
      <c r="B52" s="171" t="s">
        <v>14</v>
      </c>
      <c r="C52" s="172">
        <v>0</v>
      </c>
      <c r="D52" s="173">
        <f t="shared" ref="D52:D57" si="94">C52/C4</f>
        <v>0</v>
      </c>
      <c r="E52" s="174">
        <v>2</v>
      </c>
      <c r="F52" s="173">
        <f t="shared" ref="F52:F57" si="95">E52/E4</f>
        <v>1.2615112905260502E-4</v>
      </c>
      <c r="G52" s="175">
        <v>0</v>
      </c>
      <c r="H52" s="173">
        <f t="shared" ref="H52:H57" si="96">G52/G4</f>
        <v>0</v>
      </c>
      <c r="I52" s="175">
        <v>5</v>
      </c>
      <c r="J52" s="173">
        <f t="shared" ref="J52:J57" si="97">I52/I4</f>
        <v>3.2524556039810059E-4</v>
      </c>
      <c r="K52" s="175">
        <v>20</v>
      </c>
      <c r="L52" s="173">
        <f t="shared" ref="L52:L57" si="98">K52/K4</f>
        <v>1.1402508551881414E-3</v>
      </c>
      <c r="M52" s="172">
        <v>3</v>
      </c>
      <c r="N52" s="173">
        <f t="shared" ref="N52:N57" si="99">M52/M4</f>
        <v>1.7158544955387783E-4</v>
      </c>
      <c r="O52" s="172">
        <v>0</v>
      </c>
      <c r="P52" s="173">
        <f t="shared" ref="P52:P57" si="100">O52/O4</f>
        <v>0</v>
      </c>
      <c r="Q52" s="172">
        <v>0</v>
      </c>
      <c r="R52" s="173">
        <f t="shared" ref="R52:R57" si="101">Q52/Q4</f>
        <v>0</v>
      </c>
      <c r="S52" s="172">
        <v>0</v>
      </c>
      <c r="T52" s="173">
        <f t="shared" ref="T52:T57" si="102">S52/S4</f>
        <v>0</v>
      </c>
      <c r="U52" s="172">
        <v>0</v>
      </c>
      <c r="V52" s="173">
        <f t="shared" ref="V52:V57" si="103">U52/U4</f>
        <v>0</v>
      </c>
      <c r="W52" s="172">
        <v>0</v>
      </c>
      <c r="X52" s="173">
        <f t="shared" ref="X52:X57" si="104">W52/W4</f>
        <v>0</v>
      </c>
      <c r="Y52" s="172">
        <v>5</v>
      </c>
      <c r="Z52" s="173">
        <f t="shared" ref="Z52:Z57" si="105">Y52/Y4</f>
        <v>3.0684258975145751E-4</v>
      </c>
      <c r="AA52" s="176">
        <f>C52+E52+G52+I52+K52+M52+O52+Q52+S52+U52+W52+Y52</f>
        <v>35</v>
      </c>
      <c r="AB52" s="173">
        <f t="shared" ref="AB52:AB57" si="106">AA52/AA4</f>
        <v>1.7686236065772584E-4</v>
      </c>
      <c r="AC52" s="49"/>
    </row>
    <row r="53" spans="1:29" x14ac:dyDescent="0.25">
      <c r="A53" s="449"/>
      <c r="B53" s="177" t="s">
        <v>15</v>
      </c>
      <c r="C53" s="178">
        <v>174</v>
      </c>
      <c r="D53" s="179">
        <f t="shared" si="94"/>
        <v>1.11303012857417E-2</v>
      </c>
      <c r="E53" s="180">
        <v>110</v>
      </c>
      <c r="F53" s="179">
        <f t="shared" si="95"/>
        <v>7.5075075075075074E-3</v>
      </c>
      <c r="G53" s="181">
        <v>112</v>
      </c>
      <c r="H53" s="179">
        <f t="shared" si="96"/>
        <v>6.6084493745574699E-3</v>
      </c>
      <c r="I53" s="181">
        <v>130</v>
      </c>
      <c r="J53" s="179">
        <f t="shared" si="97"/>
        <v>8.964898972484656E-3</v>
      </c>
      <c r="K53" s="181">
        <v>38</v>
      </c>
      <c r="L53" s="179">
        <f t="shared" si="98"/>
        <v>2.3298589822194973E-3</v>
      </c>
      <c r="M53" s="182">
        <v>1</v>
      </c>
      <c r="N53" s="179">
        <f t="shared" si="99"/>
        <v>6.0923601803338614E-5</v>
      </c>
      <c r="O53" s="182">
        <v>0</v>
      </c>
      <c r="P53" s="179">
        <f t="shared" si="100"/>
        <v>0</v>
      </c>
      <c r="Q53" s="182">
        <v>0</v>
      </c>
      <c r="R53" s="179">
        <f t="shared" si="101"/>
        <v>0</v>
      </c>
      <c r="S53" s="182">
        <v>0</v>
      </c>
      <c r="T53" s="179">
        <f t="shared" si="102"/>
        <v>0</v>
      </c>
      <c r="U53" s="182">
        <v>0</v>
      </c>
      <c r="V53" s="179">
        <f t="shared" si="103"/>
        <v>0</v>
      </c>
      <c r="W53" s="182">
        <v>55</v>
      </c>
      <c r="X53" s="179">
        <f t="shared" si="104"/>
        <v>3.493616210379216E-3</v>
      </c>
      <c r="Y53" s="182">
        <v>14</v>
      </c>
      <c r="Z53" s="179">
        <f t="shared" si="105"/>
        <v>9.0732339598185356E-4</v>
      </c>
      <c r="AA53" s="183">
        <f>C53+E53+G53+I53+K53+M53+O53+Q53+S53+U53+W53+Y53</f>
        <v>634</v>
      </c>
      <c r="AB53" s="179">
        <f t="shared" si="106"/>
        <v>3.4012693064951367E-3</v>
      </c>
      <c r="AC53" s="49"/>
    </row>
    <row r="54" spans="1:29" x14ac:dyDescent="0.25">
      <c r="A54" s="449"/>
      <c r="B54" s="184" t="s">
        <v>16</v>
      </c>
      <c r="C54" s="178">
        <v>0</v>
      </c>
      <c r="D54" s="179">
        <f t="shared" si="94"/>
        <v>0</v>
      </c>
      <c r="E54" s="185">
        <v>0</v>
      </c>
      <c r="F54" s="179">
        <f t="shared" si="95"/>
        <v>0</v>
      </c>
      <c r="G54" s="186">
        <v>0</v>
      </c>
      <c r="H54" s="179">
        <f t="shared" si="96"/>
        <v>0</v>
      </c>
      <c r="I54" s="186">
        <v>0</v>
      </c>
      <c r="J54" s="179">
        <f t="shared" si="97"/>
        <v>0</v>
      </c>
      <c r="K54" s="186">
        <v>0</v>
      </c>
      <c r="L54" s="179">
        <f t="shared" si="98"/>
        <v>0</v>
      </c>
      <c r="M54" s="178">
        <v>0</v>
      </c>
      <c r="N54" s="179">
        <f t="shared" si="99"/>
        <v>0</v>
      </c>
      <c r="O54" s="178">
        <v>0</v>
      </c>
      <c r="P54" s="179">
        <f t="shared" si="100"/>
        <v>0</v>
      </c>
      <c r="Q54" s="178">
        <v>0</v>
      </c>
      <c r="R54" s="179">
        <f t="shared" si="101"/>
        <v>0</v>
      </c>
      <c r="S54" s="178">
        <v>0</v>
      </c>
      <c r="T54" s="179">
        <f t="shared" si="102"/>
        <v>0</v>
      </c>
      <c r="U54" s="178">
        <v>0</v>
      </c>
      <c r="V54" s="179">
        <f t="shared" si="103"/>
        <v>0</v>
      </c>
      <c r="W54" s="178">
        <v>0</v>
      </c>
      <c r="X54" s="179">
        <f t="shared" si="104"/>
        <v>0</v>
      </c>
      <c r="Y54" s="178">
        <v>0</v>
      </c>
      <c r="Z54" s="179">
        <f t="shared" si="105"/>
        <v>0</v>
      </c>
      <c r="AA54" s="183">
        <f t="shared" ref="AA54:AA56" si="107">C54+E54+G54+I54+K54+M54+O54+Q54+S54+U54+W54+Y54</f>
        <v>0</v>
      </c>
      <c r="AB54" s="179">
        <f t="shared" si="106"/>
        <v>0</v>
      </c>
      <c r="AC54" s="49"/>
    </row>
    <row r="55" spans="1:29" x14ac:dyDescent="0.25">
      <c r="A55" s="449"/>
      <c r="B55" s="184" t="s">
        <v>17</v>
      </c>
      <c r="C55" s="178">
        <v>0</v>
      </c>
      <c r="D55" s="179">
        <f t="shared" si="94"/>
        <v>0</v>
      </c>
      <c r="E55" s="185">
        <v>0</v>
      </c>
      <c r="F55" s="179">
        <f t="shared" si="95"/>
        <v>0</v>
      </c>
      <c r="G55" s="186">
        <v>15</v>
      </c>
      <c r="H55" s="179">
        <f t="shared" si="96"/>
        <v>4.9198071435599725E-4</v>
      </c>
      <c r="I55" s="186">
        <v>5</v>
      </c>
      <c r="J55" s="179">
        <f t="shared" si="97"/>
        <v>1.8953752843062926E-4</v>
      </c>
      <c r="K55" s="186">
        <v>1</v>
      </c>
      <c r="L55" s="179">
        <f t="shared" si="98"/>
        <v>3.3316674995835414E-5</v>
      </c>
      <c r="M55" s="178">
        <v>9</v>
      </c>
      <c r="N55" s="179">
        <f t="shared" si="99"/>
        <v>2.9232168377289855E-4</v>
      </c>
      <c r="O55" s="178">
        <v>13</v>
      </c>
      <c r="P55" s="179">
        <f t="shared" si="100"/>
        <v>4.9030700761861661E-4</v>
      </c>
      <c r="Q55" s="178">
        <v>50</v>
      </c>
      <c r="R55" s="179">
        <f t="shared" si="101"/>
        <v>1.683728448275862E-3</v>
      </c>
      <c r="S55" s="178">
        <v>23</v>
      </c>
      <c r="T55" s="179">
        <f t="shared" si="102"/>
        <v>7.679465776293823E-4</v>
      </c>
      <c r="U55" s="178">
        <v>26</v>
      </c>
      <c r="V55" s="179">
        <f t="shared" si="103"/>
        <v>9.269823160296634E-4</v>
      </c>
      <c r="W55" s="178">
        <v>114</v>
      </c>
      <c r="X55" s="179">
        <f t="shared" si="104"/>
        <v>3.9790575916230364E-3</v>
      </c>
      <c r="Y55" s="178">
        <v>59</v>
      </c>
      <c r="Z55" s="179">
        <f t="shared" si="105"/>
        <v>2.1480321840754361E-3</v>
      </c>
      <c r="AA55" s="183">
        <f t="shared" si="107"/>
        <v>315</v>
      </c>
      <c r="AB55" s="179">
        <f t="shared" si="106"/>
        <v>9.1793380385940169E-4</v>
      </c>
      <c r="AC55" s="49"/>
    </row>
    <row r="56" spans="1:29" x14ac:dyDescent="0.25">
      <c r="A56" s="449"/>
      <c r="B56" s="187" t="s">
        <v>18</v>
      </c>
      <c r="C56" s="178">
        <v>0</v>
      </c>
      <c r="D56" s="179">
        <f t="shared" si="94"/>
        <v>0</v>
      </c>
      <c r="E56" s="188">
        <v>0</v>
      </c>
      <c r="F56" s="179">
        <f t="shared" si="95"/>
        <v>0</v>
      </c>
      <c r="G56" s="189">
        <v>0</v>
      </c>
      <c r="H56" s="179">
        <f t="shared" si="96"/>
        <v>0</v>
      </c>
      <c r="I56" s="189">
        <v>0</v>
      </c>
      <c r="J56" s="179">
        <f t="shared" si="97"/>
        <v>0</v>
      </c>
      <c r="K56" s="189">
        <v>0</v>
      </c>
      <c r="L56" s="179">
        <f t="shared" si="98"/>
        <v>0</v>
      </c>
      <c r="M56" s="190">
        <v>0</v>
      </c>
      <c r="N56" s="179">
        <f t="shared" si="99"/>
        <v>0</v>
      </c>
      <c r="O56" s="190">
        <v>0</v>
      </c>
      <c r="P56" s="179">
        <f t="shared" si="100"/>
        <v>0</v>
      </c>
      <c r="Q56" s="190">
        <v>0</v>
      </c>
      <c r="R56" s="179">
        <f t="shared" si="101"/>
        <v>0</v>
      </c>
      <c r="S56" s="190">
        <v>0</v>
      </c>
      <c r="T56" s="179">
        <f t="shared" si="102"/>
        <v>0</v>
      </c>
      <c r="U56" s="190">
        <v>0</v>
      </c>
      <c r="V56" s="179">
        <f t="shared" si="103"/>
        <v>0</v>
      </c>
      <c r="W56" s="190">
        <v>0</v>
      </c>
      <c r="X56" s="179">
        <f t="shared" si="104"/>
        <v>0</v>
      </c>
      <c r="Y56" s="190">
        <v>0</v>
      </c>
      <c r="Z56" s="179">
        <f t="shared" si="105"/>
        <v>0</v>
      </c>
      <c r="AA56" s="183">
        <f t="shared" si="107"/>
        <v>0</v>
      </c>
      <c r="AB56" s="179">
        <f t="shared" si="106"/>
        <v>0</v>
      </c>
      <c r="AC56" s="49"/>
    </row>
    <row r="57" spans="1:29" ht="15" customHeight="1" thickBot="1" x14ac:dyDescent="0.3">
      <c r="A57" s="450"/>
      <c r="B57" s="191" t="s">
        <v>19</v>
      </c>
      <c r="C57" s="192">
        <f>SUM(C52:C56)</f>
        <v>174</v>
      </c>
      <c r="D57" s="193">
        <f t="shared" si="94"/>
        <v>2.7362792891964145E-3</v>
      </c>
      <c r="E57" s="192">
        <f>SUM(E52:E56)</f>
        <v>112</v>
      </c>
      <c r="F57" s="193">
        <f t="shared" si="95"/>
        <v>1.901850908473425E-3</v>
      </c>
      <c r="G57" s="192">
        <f>SUM(G52:G56)</f>
        <v>127</v>
      </c>
      <c r="H57" s="193">
        <f t="shared" si="96"/>
        <v>1.8662199494504203E-3</v>
      </c>
      <c r="I57" s="192">
        <f>SUM(I52:I56)</f>
        <v>140</v>
      </c>
      <c r="J57" s="193">
        <f t="shared" si="97"/>
        <v>2.3933669544405505E-3</v>
      </c>
      <c r="K57" s="192">
        <f>SUM(K52:K56)</f>
        <v>59</v>
      </c>
      <c r="L57" s="193">
        <f t="shared" si="98"/>
        <v>8.9214159345561218E-4</v>
      </c>
      <c r="M57" s="192">
        <f>SUM(M52:M56)</f>
        <v>13</v>
      </c>
      <c r="N57" s="193">
        <f t="shared" si="99"/>
        <v>1.9413995997730055E-4</v>
      </c>
      <c r="O57" s="192">
        <f>SUM(O52:O56)</f>
        <v>13</v>
      </c>
      <c r="P57" s="193">
        <f t="shared" si="100"/>
        <v>2.2921221524790182E-4</v>
      </c>
      <c r="Q57" s="192">
        <f>SUM(Q52:Q56)</f>
        <v>50</v>
      </c>
      <c r="R57" s="193">
        <f t="shared" si="101"/>
        <v>7.8155529503712393E-4</v>
      </c>
      <c r="S57" s="192">
        <f>SUM(S52:S56)</f>
        <v>23</v>
      </c>
      <c r="T57" s="193">
        <f t="shared" si="102"/>
        <v>3.5429310822884255E-4</v>
      </c>
      <c r="U57" s="192">
        <f>SUM(U52:U56)</f>
        <v>26</v>
      </c>
      <c r="V57" s="193">
        <f t="shared" si="103"/>
        <v>4.2140750105351877E-4</v>
      </c>
      <c r="W57" s="192">
        <f>SUM(W52:W56)</f>
        <v>169</v>
      </c>
      <c r="X57" s="193">
        <f t="shared" si="104"/>
        <v>2.6650686767697475E-3</v>
      </c>
      <c r="Y57" s="192">
        <f>SUM(Y52:Y56)</f>
        <v>78</v>
      </c>
      <c r="Z57" s="193">
        <f t="shared" si="105"/>
        <v>1.266624445851805E-3</v>
      </c>
      <c r="AA57" s="194">
        <f>C57+E57+G57+I57+K57+M57+O57+Q57+S57+U57+W57+Y57</f>
        <v>984</v>
      </c>
      <c r="AB57" s="193">
        <f t="shared" si="106"/>
        <v>1.3043080605973042E-3</v>
      </c>
    </row>
    <row r="58" spans="1:29" x14ac:dyDescent="0.25">
      <c r="A58" s="448" t="s">
        <v>28</v>
      </c>
      <c r="B58" s="195" t="s">
        <v>14</v>
      </c>
      <c r="C58" s="196">
        <v>216</v>
      </c>
      <c r="D58" s="197">
        <f t="shared" ref="D58:D63" si="108">C58/C4</f>
        <v>1.2717103326464528E-2</v>
      </c>
      <c r="E58" s="196">
        <v>126</v>
      </c>
      <c r="F58" s="197">
        <f t="shared" ref="F58:F63" si="109">E58/E4</f>
        <v>7.9475211303141162E-3</v>
      </c>
      <c r="G58" s="196">
        <v>100</v>
      </c>
      <c r="H58" s="197">
        <f t="shared" ref="H58:H63" si="110">G58/G4</f>
        <v>5.451373746184038E-3</v>
      </c>
      <c r="I58" s="196">
        <v>180</v>
      </c>
      <c r="J58" s="197">
        <f t="shared" ref="J58:J63" si="111">I58/I4</f>
        <v>1.170884017433162E-2</v>
      </c>
      <c r="K58" s="196">
        <v>170</v>
      </c>
      <c r="L58" s="197">
        <f t="shared" ref="L58:L63" si="112">K58/K4</f>
        <v>9.6921322690992021E-3</v>
      </c>
      <c r="M58" s="196">
        <v>202</v>
      </c>
      <c r="N58" s="197">
        <f t="shared" ref="N58:P63" si="113">M58/M4</f>
        <v>1.1553420269961107E-2</v>
      </c>
      <c r="O58" s="196">
        <v>188</v>
      </c>
      <c r="P58" s="197">
        <f t="shared" si="113"/>
        <v>1.3218956546196035E-2</v>
      </c>
      <c r="Q58" s="196">
        <v>162</v>
      </c>
      <c r="R58" s="197">
        <f t="shared" ref="R58:R63" si="114">Q58/Q4</f>
        <v>1.0029717682020803E-2</v>
      </c>
      <c r="S58" s="196">
        <v>96</v>
      </c>
      <c r="T58" s="197">
        <f t="shared" ref="T58:T63" si="115">S58/S4</f>
        <v>5.7044387664151172E-3</v>
      </c>
      <c r="U58" s="196">
        <v>78</v>
      </c>
      <c r="V58" s="197">
        <f t="shared" ref="V58:V63" si="116">U58/U4</f>
        <v>4.8444196012670023E-3</v>
      </c>
      <c r="W58" s="196">
        <v>239</v>
      </c>
      <c r="X58" s="197">
        <f t="shared" ref="X58:X63" si="117">W58/W4</f>
        <v>1.4298534250673048E-2</v>
      </c>
      <c r="Y58" s="196">
        <v>283</v>
      </c>
      <c r="Z58" s="197">
        <f t="shared" ref="Z58:Z63" si="118">Y58/Y4</f>
        <v>1.7367290579932495E-2</v>
      </c>
      <c r="AA58" s="198">
        <f>C58+E58+G58+I58+K58+M58+O58+Q58+S58+U58+W58+Y58</f>
        <v>2040</v>
      </c>
      <c r="AB58" s="197">
        <f t="shared" ref="AB58:AB63" si="119">AA58/AA4</f>
        <v>1.0308549021193164E-2</v>
      </c>
      <c r="AC58" s="49"/>
    </row>
    <row r="59" spans="1:29" x14ac:dyDescent="0.25">
      <c r="A59" s="449"/>
      <c r="B59" s="199" t="s">
        <v>15</v>
      </c>
      <c r="C59" s="200">
        <v>453</v>
      </c>
      <c r="D59" s="201">
        <f t="shared" si="108"/>
        <v>2.8977163692189598E-2</v>
      </c>
      <c r="E59" s="202">
        <v>613</v>
      </c>
      <c r="F59" s="201">
        <f t="shared" si="109"/>
        <v>4.1837291837291839E-2</v>
      </c>
      <c r="G59" s="202">
        <v>380</v>
      </c>
      <c r="H59" s="201">
        <f t="shared" si="110"/>
        <v>2.2421524663677129E-2</v>
      </c>
      <c r="I59" s="202">
        <v>512</v>
      </c>
      <c r="J59" s="201">
        <f t="shared" si="111"/>
        <v>3.5307909799324182E-2</v>
      </c>
      <c r="K59" s="202">
        <v>167</v>
      </c>
      <c r="L59" s="201">
        <f t="shared" si="112"/>
        <v>1.0239117106069897E-2</v>
      </c>
      <c r="M59" s="202">
        <v>195</v>
      </c>
      <c r="N59" s="201">
        <f t="shared" si="113"/>
        <v>1.1880102351651029E-2</v>
      </c>
      <c r="O59" s="202">
        <v>282</v>
      </c>
      <c r="P59" s="201">
        <f t="shared" si="113"/>
        <v>2.041555056830522E-2</v>
      </c>
      <c r="Q59" s="202">
        <v>194</v>
      </c>
      <c r="R59" s="201">
        <f t="shared" si="114"/>
        <v>1.2212010575349364E-2</v>
      </c>
      <c r="S59" s="202">
        <v>444</v>
      </c>
      <c r="T59" s="201">
        <f t="shared" si="115"/>
        <v>2.7970265843517701E-2</v>
      </c>
      <c r="U59" s="202">
        <v>172</v>
      </c>
      <c r="V59" s="201">
        <f t="shared" si="116"/>
        <v>1.1318023294071198E-2</v>
      </c>
      <c r="W59" s="202">
        <v>357</v>
      </c>
      <c r="X59" s="201">
        <f t="shared" si="117"/>
        <v>2.267674522009782E-2</v>
      </c>
      <c r="Y59" s="202">
        <v>185</v>
      </c>
      <c r="Z59" s="201">
        <f t="shared" si="118"/>
        <v>1.1989630589760207E-2</v>
      </c>
      <c r="AA59" s="203">
        <f>C59+E59+G59+I59+K59+M59+O59+Q59+S59+U59+W59+Y59</f>
        <v>3954</v>
      </c>
      <c r="AB59" s="201">
        <f t="shared" si="119"/>
        <v>2.1212332551863992E-2</v>
      </c>
      <c r="AC59" s="49"/>
    </row>
    <row r="60" spans="1:29" x14ac:dyDescent="0.25">
      <c r="A60" s="449"/>
      <c r="B60" s="204" t="s">
        <v>16</v>
      </c>
      <c r="C60" s="200">
        <v>0</v>
      </c>
      <c r="D60" s="201">
        <f t="shared" si="108"/>
        <v>0</v>
      </c>
      <c r="E60" s="200">
        <v>0</v>
      </c>
      <c r="F60" s="201">
        <f t="shared" si="109"/>
        <v>0</v>
      </c>
      <c r="G60" s="200">
        <v>0</v>
      </c>
      <c r="H60" s="201">
        <f t="shared" si="110"/>
        <v>0</v>
      </c>
      <c r="I60" s="200">
        <v>0</v>
      </c>
      <c r="J60" s="201">
        <f t="shared" si="111"/>
        <v>0</v>
      </c>
      <c r="K60" s="200">
        <v>0</v>
      </c>
      <c r="L60" s="201">
        <f t="shared" si="112"/>
        <v>0</v>
      </c>
      <c r="M60" s="200">
        <v>0</v>
      </c>
      <c r="N60" s="201">
        <f t="shared" si="113"/>
        <v>0</v>
      </c>
      <c r="O60" s="200">
        <v>0</v>
      </c>
      <c r="P60" s="201">
        <f t="shared" si="113"/>
        <v>0</v>
      </c>
      <c r="Q60" s="200">
        <v>0</v>
      </c>
      <c r="R60" s="201">
        <f t="shared" si="114"/>
        <v>0</v>
      </c>
      <c r="S60" s="200">
        <v>0</v>
      </c>
      <c r="T60" s="201">
        <f t="shared" si="115"/>
        <v>0</v>
      </c>
      <c r="U60" s="200">
        <v>0</v>
      </c>
      <c r="V60" s="201">
        <f t="shared" si="116"/>
        <v>0</v>
      </c>
      <c r="W60" s="200">
        <v>0</v>
      </c>
      <c r="X60" s="201">
        <f t="shared" si="117"/>
        <v>0</v>
      </c>
      <c r="Y60" s="200">
        <v>0</v>
      </c>
      <c r="Z60" s="201">
        <f t="shared" si="118"/>
        <v>0</v>
      </c>
      <c r="AA60" s="203">
        <f t="shared" ref="AA60:AA63" si="120">C60+E60+G60+I60+K60+M60+O60+Q60+S60+U60+W60+Y60</f>
        <v>0</v>
      </c>
      <c r="AB60" s="201">
        <f t="shared" si="119"/>
        <v>0</v>
      </c>
      <c r="AC60" s="49"/>
    </row>
    <row r="61" spans="1:29" x14ac:dyDescent="0.25">
      <c r="A61" s="449"/>
      <c r="B61" s="204" t="s">
        <v>17</v>
      </c>
      <c r="C61" s="200">
        <v>367</v>
      </c>
      <c r="D61" s="201">
        <f t="shared" si="108"/>
        <v>1.2739074594744697E-2</v>
      </c>
      <c r="E61" s="200">
        <v>248</v>
      </c>
      <c r="F61" s="201">
        <f t="shared" si="109"/>
        <v>9.4096220974351184E-3</v>
      </c>
      <c r="G61" s="200">
        <v>358</v>
      </c>
      <c r="H61" s="201">
        <f t="shared" si="110"/>
        <v>1.1741939715963134E-2</v>
      </c>
      <c r="I61" s="200">
        <v>379</v>
      </c>
      <c r="J61" s="201">
        <f t="shared" si="111"/>
        <v>1.4366944655041698E-2</v>
      </c>
      <c r="K61" s="200">
        <v>546</v>
      </c>
      <c r="L61" s="201">
        <f t="shared" si="112"/>
        <v>1.8190904547726136E-2</v>
      </c>
      <c r="M61" s="200">
        <v>615</v>
      </c>
      <c r="N61" s="201">
        <f t="shared" si="113"/>
        <v>1.9975315057814733E-2</v>
      </c>
      <c r="O61" s="200">
        <v>515</v>
      </c>
      <c r="P61" s="201">
        <f t="shared" si="113"/>
        <v>1.9423700686429811E-2</v>
      </c>
      <c r="Q61" s="200">
        <v>970</v>
      </c>
      <c r="R61" s="201">
        <f t="shared" si="114"/>
        <v>3.2664331896551727E-2</v>
      </c>
      <c r="S61" s="200">
        <v>742</v>
      </c>
      <c r="T61" s="201">
        <f t="shared" si="115"/>
        <v>2.4774624373956593E-2</v>
      </c>
      <c r="U61" s="200">
        <v>396</v>
      </c>
      <c r="V61" s="201">
        <f t="shared" si="116"/>
        <v>1.4118653736451797E-2</v>
      </c>
      <c r="W61" s="200">
        <v>701</v>
      </c>
      <c r="X61" s="201">
        <f t="shared" si="117"/>
        <v>2.4467713787085513E-2</v>
      </c>
      <c r="Y61" s="200">
        <v>450</v>
      </c>
      <c r="Z61" s="201">
        <f t="shared" si="118"/>
        <v>1.6383296319219427E-2</v>
      </c>
      <c r="AA61" s="203">
        <f t="shared" si="120"/>
        <v>6287</v>
      </c>
      <c r="AB61" s="201">
        <f t="shared" si="119"/>
        <v>1.8320793094806536E-2</v>
      </c>
      <c r="AC61" s="49"/>
    </row>
    <row r="62" spans="1:29" x14ac:dyDescent="0.25">
      <c r="A62" s="449"/>
      <c r="B62" s="204" t="s">
        <v>18</v>
      </c>
      <c r="C62" s="200">
        <v>0</v>
      </c>
      <c r="D62" s="201">
        <f t="shared" si="108"/>
        <v>0</v>
      </c>
      <c r="E62" s="200">
        <v>0</v>
      </c>
      <c r="F62" s="201">
        <f t="shared" si="109"/>
        <v>0</v>
      </c>
      <c r="G62" s="200">
        <v>0</v>
      </c>
      <c r="H62" s="201">
        <f t="shared" si="110"/>
        <v>0</v>
      </c>
      <c r="I62" s="200">
        <v>14</v>
      </c>
      <c r="J62" s="201">
        <f t="shared" si="111"/>
        <v>1.1155378486055778E-2</v>
      </c>
      <c r="K62" s="200">
        <v>24</v>
      </c>
      <c r="L62" s="201">
        <f t="shared" si="112"/>
        <v>1.7937219730941704E-2</v>
      </c>
      <c r="M62" s="200">
        <v>34</v>
      </c>
      <c r="N62" s="201">
        <f t="shared" si="113"/>
        <v>2.5563909774436091E-2</v>
      </c>
      <c r="O62" s="200">
        <v>20</v>
      </c>
      <c r="P62" s="201">
        <f t="shared" si="113"/>
        <v>1.755926251097454E-2</v>
      </c>
      <c r="Q62" s="200">
        <v>6</v>
      </c>
      <c r="R62" s="201">
        <f t="shared" si="114"/>
        <v>4.9792531120331947E-3</v>
      </c>
      <c r="S62" s="200">
        <v>2</v>
      </c>
      <c r="T62" s="201">
        <f t="shared" si="115"/>
        <v>1.520912547528517E-3</v>
      </c>
      <c r="U62" s="200">
        <v>0</v>
      </c>
      <c r="V62" s="201">
        <f t="shared" si="116"/>
        <v>0</v>
      </c>
      <c r="W62" s="200">
        <v>1</v>
      </c>
      <c r="X62" s="201">
        <f t="shared" si="117"/>
        <v>7.6045627376425851E-4</v>
      </c>
      <c r="Y62" s="200">
        <v>1</v>
      </c>
      <c r="Z62" s="201">
        <f t="shared" si="118"/>
        <v>7.2358900144717795E-4</v>
      </c>
      <c r="AA62" s="203">
        <f t="shared" si="120"/>
        <v>102</v>
      </c>
      <c r="AB62" s="201">
        <f t="shared" si="119"/>
        <v>6.6306962231034257E-3</v>
      </c>
      <c r="AC62" s="49"/>
    </row>
    <row r="63" spans="1:29" ht="15" customHeight="1" thickBot="1" x14ac:dyDescent="0.3">
      <c r="A63" s="450"/>
      <c r="B63" s="205" t="s">
        <v>19</v>
      </c>
      <c r="C63" s="206">
        <f>SUM(C58:C62)</f>
        <v>1036</v>
      </c>
      <c r="D63" s="207">
        <f t="shared" si="108"/>
        <v>1.6291869790847617E-2</v>
      </c>
      <c r="E63" s="208">
        <f>SUM(E58:E62)</f>
        <v>987</v>
      </c>
      <c r="F63" s="209">
        <f t="shared" si="109"/>
        <v>1.6760061130922058E-2</v>
      </c>
      <c r="G63" s="208">
        <f>SUM(G58:G62)</f>
        <v>838</v>
      </c>
      <c r="H63" s="209">
        <f t="shared" si="110"/>
        <v>1.2314112737318521E-2</v>
      </c>
      <c r="I63" s="208">
        <f>SUM(I58:I62)</f>
        <v>1085</v>
      </c>
      <c r="J63" s="209">
        <f t="shared" si="111"/>
        <v>1.8548593896914267E-2</v>
      </c>
      <c r="K63" s="208">
        <f>SUM(K58:K62)</f>
        <v>907</v>
      </c>
      <c r="L63" s="209">
        <f t="shared" si="112"/>
        <v>1.3714786868885429E-2</v>
      </c>
      <c r="M63" s="208">
        <f>SUM(M58:M62)</f>
        <v>1046</v>
      </c>
      <c r="N63" s="209">
        <f t="shared" si="113"/>
        <v>1.5620799856635106E-2</v>
      </c>
      <c r="O63" s="208">
        <f>SUM(O58:O62)</f>
        <v>1005</v>
      </c>
      <c r="P63" s="209">
        <f t="shared" si="113"/>
        <v>1.7719867409549332E-2</v>
      </c>
      <c r="Q63" s="208">
        <f>SUM(Q58:Q62)</f>
        <v>1332</v>
      </c>
      <c r="R63" s="209">
        <f t="shared" si="114"/>
        <v>2.0820633059788981E-2</v>
      </c>
      <c r="S63" s="208">
        <f>SUM(S58:S62)</f>
        <v>1284</v>
      </c>
      <c r="T63" s="209">
        <f t="shared" si="115"/>
        <v>1.977879786807973E-2</v>
      </c>
      <c r="U63" s="208">
        <f>SUM(U58:U62)</f>
        <v>646</v>
      </c>
      <c r="V63" s="209">
        <f t="shared" si="116"/>
        <v>1.0470355603098965E-2</v>
      </c>
      <c r="W63" s="208">
        <f>SUM(W58:W62)</f>
        <v>1298</v>
      </c>
      <c r="X63" s="209">
        <f t="shared" si="117"/>
        <v>2.0468989008562914E-2</v>
      </c>
      <c r="Y63" s="208">
        <f>SUM(Y58:Y62)</f>
        <v>919</v>
      </c>
      <c r="Z63" s="209">
        <f t="shared" si="118"/>
        <v>1.4923434176125754E-2</v>
      </c>
      <c r="AA63" s="210">
        <f t="shared" si="120"/>
        <v>12383</v>
      </c>
      <c r="AB63" s="207">
        <f t="shared" si="119"/>
        <v>1.6413868612171156E-2</v>
      </c>
    </row>
    <row r="64" spans="1:29" x14ac:dyDescent="0.25">
      <c r="A64" s="448" t="s">
        <v>29</v>
      </c>
      <c r="B64" s="211" t="s">
        <v>14</v>
      </c>
      <c r="C64" s="212">
        <v>8</v>
      </c>
      <c r="D64" s="213">
        <f t="shared" ref="D64:D69" si="121">C64/C4</f>
        <v>4.7100382690609362E-4</v>
      </c>
      <c r="E64" s="214">
        <v>4</v>
      </c>
      <c r="F64" s="213">
        <f t="shared" ref="F64:F69" si="122">E64/E4</f>
        <v>2.5230225810521004E-4</v>
      </c>
      <c r="G64" s="215">
        <v>2</v>
      </c>
      <c r="H64" s="213">
        <f t="shared" ref="H64:H69" si="123">G64/G4</f>
        <v>1.0902747492368077E-4</v>
      </c>
      <c r="I64" s="215">
        <v>8</v>
      </c>
      <c r="J64" s="213">
        <f t="shared" ref="J64:J69" si="124">I64/I4</f>
        <v>5.2039289663696091E-4</v>
      </c>
      <c r="K64" s="215">
        <v>18</v>
      </c>
      <c r="L64" s="213">
        <f t="shared" ref="L64:L69" si="125">K64/K4</f>
        <v>1.0262257696693272E-3</v>
      </c>
      <c r="M64" s="212">
        <v>6</v>
      </c>
      <c r="N64" s="213">
        <f t="shared" ref="N64:N69" si="126">M64/M4</f>
        <v>3.4317089910775565E-4</v>
      </c>
      <c r="O64" s="212">
        <v>0</v>
      </c>
      <c r="P64" s="213">
        <f t="shared" ref="P64:P69" si="127">O64/O4</f>
        <v>0</v>
      </c>
      <c r="Q64" s="212">
        <v>0</v>
      </c>
      <c r="R64" s="213">
        <f t="shared" ref="R64:R69" si="128">Q64/Q4</f>
        <v>0</v>
      </c>
      <c r="S64" s="212">
        <v>6</v>
      </c>
      <c r="T64" s="213">
        <f t="shared" ref="T64:T69" si="129">S64/S4</f>
        <v>3.5652742290094482E-4</v>
      </c>
      <c r="U64" s="212">
        <v>0</v>
      </c>
      <c r="V64" s="213">
        <f t="shared" ref="V64:V69" si="130">U64/U4</f>
        <v>0</v>
      </c>
      <c r="W64" s="212">
        <v>5</v>
      </c>
      <c r="X64" s="213">
        <f t="shared" ref="X64:X69" si="131">W64/W4</f>
        <v>2.9913251570445708E-4</v>
      </c>
      <c r="Y64" s="212">
        <v>8</v>
      </c>
      <c r="Z64" s="213">
        <f t="shared" ref="Z64:Z69" si="132">Y64/Y4</f>
        <v>4.9094814360233201E-4</v>
      </c>
      <c r="AA64" s="216">
        <f>C64+E64+G64+I64+K64+M64+O64+Q64+S64+U64+W64+Y64</f>
        <v>65</v>
      </c>
      <c r="AB64" s="213">
        <f t="shared" ref="AB64:AB69" si="133">AA64/AA4</f>
        <v>3.2845866979291943E-4</v>
      </c>
      <c r="AC64" s="49"/>
    </row>
    <row r="65" spans="1:29" x14ac:dyDescent="0.25">
      <c r="A65" s="449"/>
      <c r="B65" s="217" t="s">
        <v>15</v>
      </c>
      <c r="C65" s="218">
        <v>24</v>
      </c>
      <c r="D65" s="219">
        <f t="shared" si="121"/>
        <v>1.535213970447131E-3</v>
      </c>
      <c r="E65" s="220">
        <v>76</v>
      </c>
      <c r="F65" s="219">
        <f t="shared" si="122"/>
        <v>5.1870051870051871E-3</v>
      </c>
      <c r="G65" s="221">
        <v>96</v>
      </c>
      <c r="H65" s="219">
        <f t="shared" si="123"/>
        <v>5.6643851781921174E-3</v>
      </c>
      <c r="I65" s="221">
        <v>144</v>
      </c>
      <c r="J65" s="219">
        <f t="shared" si="124"/>
        <v>9.9303496310599263E-3</v>
      </c>
      <c r="K65" s="221">
        <v>35</v>
      </c>
      <c r="L65" s="219">
        <f t="shared" si="125"/>
        <v>2.1459227467811159E-3</v>
      </c>
      <c r="M65" s="222">
        <v>14</v>
      </c>
      <c r="N65" s="219">
        <f t="shared" si="126"/>
        <v>8.5293042524674061E-4</v>
      </c>
      <c r="O65" s="222">
        <v>20</v>
      </c>
      <c r="P65" s="219">
        <f t="shared" si="127"/>
        <v>1.4479113878230652E-3</v>
      </c>
      <c r="Q65" s="222">
        <v>0</v>
      </c>
      <c r="R65" s="219">
        <f t="shared" si="128"/>
        <v>0</v>
      </c>
      <c r="S65" s="222">
        <v>12</v>
      </c>
      <c r="T65" s="219">
        <f t="shared" si="129"/>
        <v>7.5595313090588386E-4</v>
      </c>
      <c r="U65" s="222">
        <v>0</v>
      </c>
      <c r="V65" s="219">
        <f t="shared" si="130"/>
        <v>0</v>
      </c>
      <c r="W65" s="222">
        <v>9</v>
      </c>
      <c r="X65" s="219">
        <f t="shared" si="131"/>
        <v>5.7168265260750808E-4</v>
      </c>
      <c r="Y65" s="222">
        <v>18</v>
      </c>
      <c r="Z65" s="219">
        <f t="shared" si="132"/>
        <v>1.1665586519766689E-3</v>
      </c>
      <c r="AA65" s="223">
        <f>C65+E65+G65+I65+K65+M65+O65+Q65+S65+U65+W65+Y65</f>
        <v>448</v>
      </c>
      <c r="AB65" s="219">
        <f t="shared" si="133"/>
        <v>2.4034205825076045E-3</v>
      </c>
      <c r="AC65" s="49"/>
    </row>
    <row r="66" spans="1:29" x14ac:dyDescent="0.25">
      <c r="A66" s="449"/>
      <c r="B66" s="224" t="s">
        <v>16</v>
      </c>
      <c r="C66" s="218">
        <v>0</v>
      </c>
      <c r="D66" s="219">
        <f t="shared" si="121"/>
        <v>0</v>
      </c>
      <c r="E66" s="225">
        <v>0</v>
      </c>
      <c r="F66" s="219">
        <f t="shared" si="122"/>
        <v>0</v>
      </c>
      <c r="G66" s="226">
        <v>0</v>
      </c>
      <c r="H66" s="219">
        <f t="shared" si="123"/>
        <v>0</v>
      </c>
      <c r="I66" s="226">
        <v>0</v>
      </c>
      <c r="J66" s="219">
        <f t="shared" si="124"/>
        <v>0</v>
      </c>
      <c r="K66" s="226">
        <v>0</v>
      </c>
      <c r="L66" s="219">
        <f t="shared" si="125"/>
        <v>0</v>
      </c>
      <c r="M66" s="218">
        <v>0</v>
      </c>
      <c r="N66" s="219">
        <f t="shared" si="126"/>
        <v>0</v>
      </c>
      <c r="O66" s="218">
        <v>0</v>
      </c>
      <c r="P66" s="219">
        <f t="shared" si="127"/>
        <v>0</v>
      </c>
      <c r="Q66" s="218">
        <v>0</v>
      </c>
      <c r="R66" s="219">
        <f t="shared" si="128"/>
        <v>0</v>
      </c>
      <c r="S66" s="218">
        <v>0</v>
      </c>
      <c r="T66" s="219">
        <f t="shared" si="129"/>
        <v>0</v>
      </c>
      <c r="U66" s="218">
        <v>0</v>
      </c>
      <c r="V66" s="219">
        <f t="shared" si="130"/>
        <v>0</v>
      </c>
      <c r="W66" s="218">
        <v>0</v>
      </c>
      <c r="X66" s="219">
        <f t="shared" si="131"/>
        <v>0</v>
      </c>
      <c r="Y66" s="218">
        <v>0</v>
      </c>
      <c r="Z66" s="219">
        <f t="shared" si="132"/>
        <v>0</v>
      </c>
      <c r="AA66" s="223">
        <f t="shared" ref="AA66:AA69" si="134">C66+E66+G66+I66+K66+M66+O66+Q66+S66+U66+W66+Y66</f>
        <v>0</v>
      </c>
      <c r="AB66" s="219">
        <f t="shared" si="133"/>
        <v>0</v>
      </c>
      <c r="AC66" s="49"/>
    </row>
    <row r="67" spans="1:29" x14ac:dyDescent="0.25">
      <c r="A67" s="449"/>
      <c r="B67" s="224" t="s">
        <v>17</v>
      </c>
      <c r="C67" s="218">
        <v>11</v>
      </c>
      <c r="D67" s="219">
        <f t="shared" si="121"/>
        <v>3.8182512409316535E-4</v>
      </c>
      <c r="E67" s="225">
        <v>0</v>
      </c>
      <c r="F67" s="219">
        <f t="shared" si="122"/>
        <v>0</v>
      </c>
      <c r="G67" s="226">
        <v>2</v>
      </c>
      <c r="H67" s="219">
        <f t="shared" si="123"/>
        <v>6.5597428580799636E-5</v>
      </c>
      <c r="I67" s="226">
        <v>4</v>
      </c>
      <c r="J67" s="219">
        <f t="shared" si="124"/>
        <v>1.5163002274450342E-4</v>
      </c>
      <c r="K67" s="226">
        <v>10</v>
      </c>
      <c r="L67" s="219">
        <f t="shared" si="125"/>
        <v>3.3316674995835418E-4</v>
      </c>
      <c r="M67" s="218">
        <v>16</v>
      </c>
      <c r="N67" s="219">
        <f t="shared" si="126"/>
        <v>5.1968299337404181E-4</v>
      </c>
      <c r="O67" s="218">
        <v>0</v>
      </c>
      <c r="P67" s="219">
        <f t="shared" si="127"/>
        <v>0</v>
      </c>
      <c r="Q67" s="218">
        <v>54</v>
      </c>
      <c r="R67" s="219">
        <f t="shared" si="128"/>
        <v>1.818426724137931E-3</v>
      </c>
      <c r="S67" s="218">
        <v>8</v>
      </c>
      <c r="T67" s="219">
        <f t="shared" si="129"/>
        <v>2.6711185308848082E-4</v>
      </c>
      <c r="U67" s="218">
        <v>20</v>
      </c>
      <c r="V67" s="219">
        <f t="shared" si="130"/>
        <v>7.1306332002281803E-4</v>
      </c>
      <c r="W67" s="218">
        <v>35</v>
      </c>
      <c r="X67" s="219">
        <f t="shared" si="131"/>
        <v>1.2216404886561956E-3</v>
      </c>
      <c r="Y67" s="218">
        <v>1</v>
      </c>
      <c r="Z67" s="219">
        <f t="shared" si="132"/>
        <v>3.6407325153820947E-5</v>
      </c>
      <c r="AA67" s="223">
        <f t="shared" si="134"/>
        <v>161</v>
      </c>
      <c r="AB67" s="219">
        <f t="shared" si="133"/>
        <v>4.6916616641702754E-4</v>
      </c>
      <c r="AC67" s="49"/>
    </row>
    <row r="68" spans="1:29" x14ac:dyDescent="0.25">
      <c r="A68" s="449"/>
      <c r="B68" s="224" t="s">
        <v>18</v>
      </c>
      <c r="C68" s="218">
        <v>0</v>
      </c>
      <c r="D68" s="219">
        <f t="shared" si="121"/>
        <v>0</v>
      </c>
      <c r="E68" s="225">
        <v>0</v>
      </c>
      <c r="F68" s="219">
        <f t="shared" si="122"/>
        <v>0</v>
      </c>
      <c r="G68" s="226">
        <v>0</v>
      </c>
      <c r="H68" s="219">
        <f t="shared" si="123"/>
        <v>0</v>
      </c>
      <c r="I68" s="226">
        <v>0</v>
      </c>
      <c r="J68" s="219">
        <f t="shared" si="124"/>
        <v>0</v>
      </c>
      <c r="K68" s="226">
        <v>0</v>
      </c>
      <c r="L68" s="219">
        <f t="shared" si="125"/>
        <v>0</v>
      </c>
      <c r="M68" s="218">
        <v>0</v>
      </c>
      <c r="N68" s="219">
        <f t="shared" si="126"/>
        <v>0</v>
      </c>
      <c r="O68" s="218">
        <v>0</v>
      </c>
      <c r="P68" s="219">
        <f t="shared" si="127"/>
        <v>0</v>
      </c>
      <c r="Q68" s="218">
        <v>0</v>
      </c>
      <c r="R68" s="219">
        <f t="shared" si="128"/>
        <v>0</v>
      </c>
      <c r="S68" s="218">
        <v>0</v>
      </c>
      <c r="T68" s="219">
        <f t="shared" si="129"/>
        <v>0</v>
      </c>
      <c r="U68" s="218">
        <v>0</v>
      </c>
      <c r="V68" s="219">
        <f t="shared" si="130"/>
        <v>0</v>
      </c>
      <c r="W68" s="218">
        <v>0</v>
      </c>
      <c r="X68" s="219">
        <f t="shared" si="131"/>
        <v>0</v>
      </c>
      <c r="Y68" s="218">
        <v>0</v>
      </c>
      <c r="Z68" s="219">
        <f t="shared" si="132"/>
        <v>0</v>
      </c>
      <c r="AA68" s="223">
        <f t="shared" si="134"/>
        <v>0</v>
      </c>
      <c r="AB68" s="219">
        <f t="shared" si="133"/>
        <v>0</v>
      </c>
      <c r="AC68" s="49"/>
    </row>
    <row r="69" spans="1:29" ht="15" customHeight="1" thickBot="1" x14ac:dyDescent="0.3">
      <c r="A69" s="450"/>
      <c r="B69" s="227" t="s">
        <v>19</v>
      </c>
      <c r="C69" s="228">
        <f>SUM(C64:C68)</f>
        <v>43</v>
      </c>
      <c r="D69" s="229">
        <f t="shared" si="121"/>
        <v>6.7620695077842425E-4</v>
      </c>
      <c r="E69" s="228">
        <f>SUM(E64:E68)</f>
        <v>80</v>
      </c>
      <c r="F69" s="230">
        <f t="shared" si="122"/>
        <v>1.358464934623875E-3</v>
      </c>
      <c r="G69" s="228">
        <f>SUM(G64:G68)</f>
        <v>100</v>
      </c>
      <c r="H69" s="230">
        <f t="shared" si="123"/>
        <v>1.4694645271263152E-3</v>
      </c>
      <c r="I69" s="228">
        <f>SUM(I64:I68)</f>
        <v>156</v>
      </c>
      <c r="J69" s="229">
        <f t="shared" si="124"/>
        <v>2.6668946063766134E-3</v>
      </c>
      <c r="K69" s="228">
        <f>SUM(K64:K68)</f>
        <v>63</v>
      </c>
      <c r="L69" s="230">
        <f t="shared" si="125"/>
        <v>9.526257692831113E-4</v>
      </c>
      <c r="M69" s="228">
        <f>SUM(M64:M68)</f>
        <v>36</v>
      </c>
      <c r="N69" s="230">
        <f t="shared" si="126"/>
        <v>5.3761835070637075E-4</v>
      </c>
      <c r="O69" s="228">
        <f>SUM(O64:O68)</f>
        <v>20</v>
      </c>
      <c r="P69" s="230">
        <f t="shared" si="127"/>
        <v>3.5263417730446435E-4</v>
      </c>
      <c r="Q69" s="228">
        <f>SUM(Q64:Q68)</f>
        <v>54</v>
      </c>
      <c r="R69" s="230">
        <f t="shared" si="128"/>
        <v>8.440797186400938E-4</v>
      </c>
      <c r="S69" s="228">
        <f>SUM(S64:S68)</f>
        <v>26</v>
      </c>
      <c r="T69" s="230">
        <f t="shared" si="129"/>
        <v>4.005052527804307E-4</v>
      </c>
      <c r="U69" s="228">
        <f>SUM(U64:U68)</f>
        <v>20</v>
      </c>
      <c r="V69" s="230">
        <f t="shared" si="130"/>
        <v>3.2415961619501442E-4</v>
      </c>
      <c r="W69" s="228">
        <f>SUM(W64:W68)</f>
        <v>49</v>
      </c>
      <c r="X69" s="229">
        <f t="shared" si="131"/>
        <v>7.727122198918203E-4</v>
      </c>
      <c r="Y69" s="231">
        <f>SUM(Y64:Y68)</f>
        <v>27</v>
      </c>
      <c r="Z69" s="230">
        <f t="shared" si="132"/>
        <v>4.3844692356408632E-4</v>
      </c>
      <c r="AA69" s="232">
        <f t="shared" si="134"/>
        <v>674</v>
      </c>
      <c r="AB69" s="229">
        <f t="shared" si="133"/>
        <v>8.9339800085628358E-4</v>
      </c>
    </row>
    <row r="70" spans="1:29" x14ac:dyDescent="0.25">
      <c r="A70" s="442" t="s">
        <v>30</v>
      </c>
      <c r="B70" s="233" t="s">
        <v>14</v>
      </c>
      <c r="C70" s="234">
        <v>58</v>
      </c>
      <c r="D70" s="235">
        <f t="shared" ref="D70:D75" si="135">C70/C4</f>
        <v>3.4147777450691786E-3</v>
      </c>
      <c r="E70" s="234">
        <v>35</v>
      </c>
      <c r="F70" s="235">
        <f t="shared" ref="F70:F75" si="136">E70/E4</f>
        <v>2.207644758420588E-3</v>
      </c>
      <c r="G70" s="236">
        <v>55</v>
      </c>
      <c r="H70" s="235">
        <f t="shared" ref="H70:H75" si="137">G70/G4</f>
        <v>2.9982555604012211E-3</v>
      </c>
      <c r="I70" s="236">
        <v>168</v>
      </c>
      <c r="J70" s="235">
        <f t="shared" ref="J70:J75" si="138">I70/I4</f>
        <v>1.0928250829376179E-2</v>
      </c>
      <c r="K70" s="236">
        <v>22</v>
      </c>
      <c r="L70" s="235">
        <f t="shared" ref="L70:L75" si="139">K70/K4</f>
        <v>1.2542759407069555E-3</v>
      </c>
      <c r="M70" s="234">
        <v>11</v>
      </c>
      <c r="N70" s="235">
        <f t="shared" ref="N70:N75" si="140">M70/M4</f>
        <v>6.2914664836421867E-4</v>
      </c>
      <c r="O70" s="234">
        <v>31</v>
      </c>
      <c r="P70" s="235">
        <f t="shared" ref="P70:P75" si="141">O70/O4</f>
        <v>2.1797215581493461E-3</v>
      </c>
      <c r="Q70" s="234">
        <v>15</v>
      </c>
      <c r="R70" s="235">
        <f t="shared" ref="R70:R75" si="142">Q70/Q4</f>
        <v>9.2867756315007425E-4</v>
      </c>
      <c r="S70" s="234">
        <v>38</v>
      </c>
      <c r="T70" s="235">
        <f t="shared" ref="T70:T75" si="143">S70/S4</f>
        <v>2.2580070117059836E-3</v>
      </c>
      <c r="U70" s="234">
        <v>5</v>
      </c>
      <c r="V70" s="235">
        <f t="shared" ref="V70:V75" si="144">U70/U4</f>
        <v>3.1053971802993605E-4</v>
      </c>
      <c r="W70" s="234">
        <v>10</v>
      </c>
      <c r="X70" s="235">
        <f t="shared" ref="X70:X75" si="145">W70/W4</f>
        <v>5.9826503140891416E-4</v>
      </c>
      <c r="Y70" s="237">
        <v>20</v>
      </c>
      <c r="Z70" s="238">
        <f t="shared" ref="Z70:Z75" si="146">Y70/Y4</f>
        <v>1.22737035900583E-3</v>
      </c>
      <c r="AA70" s="239">
        <f>C70+E70+G70+I70+K70+M70+O70+Q70+S70+U70+W70+Y70</f>
        <v>468</v>
      </c>
      <c r="AB70" s="235">
        <f t="shared" ref="AB70:AB75" si="147">AA70/AA4</f>
        <v>2.3649024225090198E-3</v>
      </c>
      <c r="AC70" s="49"/>
    </row>
    <row r="71" spans="1:29" x14ac:dyDescent="0.25">
      <c r="A71" s="443"/>
      <c r="B71" s="240" t="s">
        <v>15</v>
      </c>
      <c r="C71" s="241">
        <v>41</v>
      </c>
      <c r="D71" s="242">
        <f t="shared" si="135"/>
        <v>2.622657199513849E-3</v>
      </c>
      <c r="E71" s="237">
        <v>10</v>
      </c>
      <c r="F71" s="242">
        <f t="shared" si="136"/>
        <v>6.8250068250068254E-4</v>
      </c>
      <c r="G71" s="243">
        <v>8</v>
      </c>
      <c r="H71" s="242">
        <f t="shared" si="137"/>
        <v>4.720320981826764E-4</v>
      </c>
      <c r="I71" s="243">
        <v>121</v>
      </c>
      <c r="J71" s="242">
        <f t="shared" si="138"/>
        <v>8.3442521205434102E-3</v>
      </c>
      <c r="K71" s="243">
        <v>13</v>
      </c>
      <c r="L71" s="242">
        <f t="shared" si="139"/>
        <v>7.9705702023298586E-4</v>
      </c>
      <c r="M71" s="237">
        <v>68</v>
      </c>
      <c r="N71" s="242">
        <f t="shared" si="140"/>
        <v>4.1428049226270259E-3</v>
      </c>
      <c r="O71" s="237">
        <v>15</v>
      </c>
      <c r="P71" s="242">
        <f t="shared" si="141"/>
        <v>1.0859335408672989E-3</v>
      </c>
      <c r="Q71" s="237">
        <v>6</v>
      </c>
      <c r="R71" s="242">
        <f t="shared" si="142"/>
        <v>3.7769104872214528E-4</v>
      </c>
      <c r="S71" s="237">
        <v>8</v>
      </c>
      <c r="T71" s="242">
        <f t="shared" si="143"/>
        <v>5.0396875393725587E-4</v>
      </c>
      <c r="U71" s="237">
        <v>12</v>
      </c>
      <c r="V71" s="242">
        <f t="shared" si="144"/>
        <v>7.8962953214450221E-4</v>
      </c>
      <c r="W71" s="237">
        <v>15</v>
      </c>
      <c r="X71" s="242">
        <f t="shared" si="145"/>
        <v>9.528044210125135E-4</v>
      </c>
      <c r="Y71" s="237">
        <v>23</v>
      </c>
      <c r="Z71" s="244">
        <f t="shared" si="146"/>
        <v>1.490602721970188E-3</v>
      </c>
      <c r="AA71" s="245">
        <f>C71+E71+G71+I71+K71+M71+O71+Q71+S71+U71+W71+Y71</f>
        <v>340</v>
      </c>
      <c r="AB71" s="242">
        <f t="shared" si="147"/>
        <v>1.8240245492245214E-3</v>
      </c>
      <c r="AC71" s="49"/>
    </row>
    <row r="72" spans="1:29" x14ac:dyDescent="0.25">
      <c r="A72" s="443"/>
      <c r="B72" s="246" t="s">
        <v>16</v>
      </c>
      <c r="C72" s="241">
        <v>0</v>
      </c>
      <c r="D72" s="242">
        <f t="shared" si="135"/>
        <v>0</v>
      </c>
      <c r="E72" s="241">
        <v>0</v>
      </c>
      <c r="F72" s="242">
        <f t="shared" si="136"/>
        <v>0</v>
      </c>
      <c r="G72" s="241">
        <v>0</v>
      </c>
      <c r="H72" s="242">
        <f t="shared" si="137"/>
        <v>0</v>
      </c>
      <c r="I72" s="241">
        <v>2</v>
      </c>
      <c r="J72" s="242">
        <f t="shared" si="138"/>
        <v>2.0283975659229209E-3</v>
      </c>
      <c r="K72" s="241">
        <v>0</v>
      </c>
      <c r="L72" s="242">
        <f t="shared" si="139"/>
        <v>0</v>
      </c>
      <c r="M72" s="241">
        <v>0</v>
      </c>
      <c r="N72" s="242">
        <f t="shared" si="140"/>
        <v>0</v>
      </c>
      <c r="O72" s="241">
        <v>0</v>
      </c>
      <c r="P72" s="242">
        <f t="shared" si="141"/>
        <v>0</v>
      </c>
      <c r="Q72" s="241">
        <v>0</v>
      </c>
      <c r="R72" s="242">
        <f t="shared" si="142"/>
        <v>0</v>
      </c>
      <c r="S72" s="241">
        <v>0</v>
      </c>
      <c r="T72" s="242">
        <f t="shared" si="143"/>
        <v>0</v>
      </c>
      <c r="U72" s="241">
        <v>0</v>
      </c>
      <c r="V72" s="242">
        <f t="shared" si="144"/>
        <v>0</v>
      </c>
      <c r="W72" s="241">
        <v>0</v>
      </c>
      <c r="X72" s="242">
        <f t="shared" si="145"/>
        <v>0</v>
      </c>
      <c r="Y72" s="241">
        <v>0</v>
      </c>
      <c r="Z72" s="244">
        <f t="shared" si="146"/>
        <v>0</v>
      </c>
      <c r="AA72" s="245">
        <f t="shared" ref="AA72:AA75" si="148">C72+E72+G72+I72+K72+M72+O72+Q72+S72+U72+W72+Y72</f>
        <v>2</v>
      </c>
      <c r="AB72" s="242">
        <f t="shared" si="147"/>
        <v>1.7266683933350599E-4</v>
      </c>
      <c r="AC72" s="49"/>
    </row>
    <row r="73" spans="1:29" x14ac:dyDescent="0.25">
      <c r="A73" s="443"/>
      <c r="B73" s="246" t="s">
        <v>17</v>
      </c>
      <c r="C73" s="241">
        <v>27</v>
      </c>
      <c r="D73" s="242">
        <f t="shared" si="135"/>
        <v>9.372071227741331E-4</v>
      </c>
      <c r="E73" s="241">
        <v>10</v>
      </c>
      <c r="F73" s="242">
        <f t="shared" si="136"/>
        <v>3.794202458643193E-4</v>
      </c>
      <c r="G73" s="241">
        <v>4</v>
      </c>
      <c r="H73" s="242">
        <f t="shared" si="137"/>
        <v>1.3119485716159927E-4</v>
      </c>
      <c r="I73" s="241">
        <v>12</v>
      </c>
      <c r="J73" s="242">
        <f t="shared" si="138"/>
        <v>4.5489006823351021E-4</v>
      </c>
      <c r="K73" s="241">
        <v>24</v>
      </c>
      <c r="L73" s="242">
        <f t="shared" si="139"/>
        <v>7.9960019990004999E-4</v>
      </c>
      <c r="M73" s="241">
        <v>4</v>
      </c>
      <c r="N73" s="242">
        <f t="shared" si="140"/>
        <v>1.2992074834351045E-4</v>
      </c>
      <c r="O73" s="241">
        <v>0</v>
      </c>
      <c r="P73" s="242">
        <f t="shared" si="141"/>
        <v>0</v>
      </c>
      <c r="Q73" s="241">
        <v>30</v>
      </c>
      <c r="R73" s="242">
        <f t="shared" si="142"/>
        <v>1.0102370689655173E-3</v>
      </c>
      <c r="S73" s="241">
        <v>2</v>
      </c>
      <c r="T73" s="242">
        <f t="shared" si="143"/>
        <v>6.6777963272120206E-5</v>
      </c>
      <c r="U73" s="241">
        <v>7</v>
      </c>
      <c r="V73" s="242">
        <f t="shared" si="144"/>
        <v>2.4957216200798633E-4</v>
      </c>
      <c r="W73" s="241">
        <v>3</v>
      </c>
      <c r="X73" s="242">
        <f t="shared" si="145"/>
        <v>1.0471204188481675E-4</v>
      </c>
      <c r="Y73" s="241">
        <v>11</v>
      </c>
      <c r="Z73" s="244">
        <f t="shared" si="146"/>
        <v>4.0048057669203043E-4</v>
      </c>
      <c r="AA73" s="245">
        <f t="shared" si="148"/>
        <v>134</v>
      </c>
      <c r="AB73" s="242">
        <f t="shared" si="147"/>
        <v>3.9048612608622165E-4</v>
      </c>
      <c r="AC73" s="49"/>
    </row>
    <row r="74" spans="1:29" x14ac:dyDescent="0.25">
      <c r="A74" s="443"/>
      <c r="B74" s="246" t="s">
        <v>18</v>
      </c>
      <c r="C74" s="241">
        <v>0</v>
      </c>
      <c r="D74" s="242">
        <f t="shared" si="135"/>
        <v>0</v>
      </c>
      <c r="E74" s="241">
        <v>0</v>
      </c>
      <c r="F74" s="242">
        <f t="shared" si="136"/>
        <v>0</v>
      </c>
      <c r="G74" s="241">
        <v>0</v>
      </c>
      <c r="H74" s="242">
        <f t="shared" si="137"/>
        <v>0</v>
      </c>
      <c r="I74" s="241">
        <v>0</v>
      </c>
      <c r="J74" s="242">
        <f t="shared" si="138"/>
        <v>0</v>
      </c>
      <c r="K74" s="241">
        <v>0</v>
      </c>
      <c r="L74" s="242">
        <f t="shared" si="139"/>
        <v>0</v>
      </c>
      <c r="M74" s="241">
        <v>0</v>
      </c>
      <c r="N74" s="242">
        <f t="shared" si="140"/>
        <v>0</v>
      </c>
      <c r="O74" s="241">
        <v>0</v>
      </c>
      <c r="P74" s="242">
        <f t="shared" si="141"/>
        <v>0</v>
      </c>
      <c r="Q74" s="241">
        <v>0</v>
      </c>
      <c r="R74" s="242">
        <f t="shared" si="142"/>
        <v>0</v>
      </c>
      <c r="S74" s="241">
        <v>0</v>
      </c>
      <c r="T74" s="242">
        <f t="shared" si="143"/>
        <v>0</v>
      </c>
      <c r="U74" s="241">
        <v>0</v>
      </c>
      <c r="V74" s="242">
        <f t="shared" si="144"/>
        <v>0</v>
      </c>
      <c r="W74" s="241">
        <v>0</v>
      </c>
      <c r="X74" s="242">
        <f t="shared" si="145"/>
        <v>0</v>
      </c>
      <c r="Y74" s="241">
        <v>0</v>
      </c>
      <c r="Z74" s="244">
        <f t="shared" si="146"/>
        <v>0</v>
      </c>
      <c r="AA74" s="245">
        <f t="shared" si="148"/>
        <v>0</v>
      </c>
      <c r="AB74" s="242">
        <f t="shared" si="147"/>
        <v>0</v>
      </c>
      <c r="AC74" s="49"/>
    </row>
    <row r="75" spans="1:29" ht="15" customHeight="1" thickBot="1" x14ac:dyDescent="0.3">
      <c r="A75" s="444"/>
      <c r="B75" s="247" t="s">
        <v>19</v>
      </c>
      <c r="C75" s="248">
        <f>SUM(C70:C74)</f>
        <v>126</v>
      </c>
      <c r="D75" s="249">
        <f t="shared" si="135"/>
        <v>1.9814436232111969E-3</v>
      </c>
      <c r="E75" s="248">
        <f>SUM(E70:E74)</f>
        <v>55</v>
      </c>
      <c r="F75" s="249">
        <f t="shared" si="136"/>
        <v>9.3394464255391408E-4</v>
      </c>
      <c r="G75" s="248">
        <f>SUM(G70:G74)</f>
        <v>67</v>
      </c>
      <c r="H75" s="249">
        <f t="shared" si="137"/>
        <v>9.845412331746311E-4</v>
      </c>
      <c r="I75" s="248">
        <f>SUM(I70:I74)</f>
        <v>303</v>
      </c>
      <c r="J75" s="249">
        <f t="shared" si="138"/>
        <v>5.1799299085391916E-3</v>
      </c>
      <c r="K75" s="248">
        <f>SUM(K70:K74)</f>
        <v>59</v>
      </c>
      <c r="L75" s="249">
        <f t="shared" si="139"/>
        <v>8.9214159345561218E-4</v>
      </c>
      <c r="M75" s="248">
        <f>SUM(M70:M74)</f>
        <v>83</v>
      </c>
      <c r="N75" s="249">
        <f t="shared" si="140"/>
        <v>1.2395089752396881E-3</v>
      </c>
      <c r="O75" s="248">
        <f>SUM(O70:O74)</f>
        <v>46</v>
      </c>
      <c r="P75" s="249">
        <f t="shared" si="141"/>
        <v>8.1105860780026804E-4</v>
      </c>
      <c r="Q75" s="248">
        <f>SUM(Q70:Q74)</f>
        <v>51</v>
      </c>
      <c r="R75" s="249">
        <f t="shared" si="142"/>
        <v>7.9718640093786632E-4</v>
      </c>
      <c r="S75" s="248">
        <f>SUM(S70:S74)</f>
        <v>48</v>
      </c>
      <c r="T75" s="249">
        <f t="shared" si="143"/>
        <v>7.3939431282541053E-4</v>
      </c>
      <c r="U75" s="248">
        <f>SUM(U70:U74)</f>
        <v>24</v>
      </c>
      <c r="V75" s="250">
        <f t="shared" si="144"/>
        <v>3.889915394340173E-4</v>
      </c>
      <c r="W75" s="251">
        <f>SUM(W70:W74)</f>
        <v>28</v>
      </c>
      <c r="X75" s="250">
        <f t="shared" si="145"/>
        <v>4.4154983993818304E-4</v>
      </c>
      <c r="Y75" s="248">
        <f>SUM(Y70:Y74)</f>
        <v>54</v>
      </c>
      <c r="Z75" s="252">
        <f t="shared" si="146"/>
        <v>8.7689384712817263E-4</v>
      </c>
      <c r="AA75" s="253">
        <f t="shared" si="148"/>
        <v>944</v>
      </c>
      <c r="AB75" s="250">
        <f t="shared" si="147"/>
        <v>1.251287407727495E-3</v>
      </c>
    </row>
    <row r="76" spans="1:29" x14ac:dyDescent="0.25">
      <c r="A76" s="442" t="s">
        <v>31</v>
      </c>
      <c r="B76" s="254" t="s">
        <v>14</v>
      </c>
      <c r="C76" s="255">
        <v>0</v>
      </c>
      <c r="D76" s="256">
        <f t="shared" ref="D76:D81" si="149">C76/C4</f>
        <v>0</v>
      </c>
      <c r="E76" s="255">
        <v>0</v>
      </c>
      <c r="F76" s="256">
        <f t="shared" ref="F76:F81" si="150">E76/E4</f>
        <v>0</v>
      </c>
      <c r="G76" s="255">
        <v>0</v>
      </c>
      <c r="H76" s="256">
        <f t="shared" ref="H76:H81" si="151">G76/G4</f>
        <v>0</v>
      </c>
      <c r="I76" s="255">
        <v>0</v>
      </c>
      <c r="J76" s="256">
        <f t="shared" ref="J76:J81" si="152">I76/I4</f>
        <v>0</v>
      </c>
      <c r="K76" s="255">
        <v>0</v>
      </c>
      <c r="L76" s="256">
        <f t="shared" ref="L76:L81" si="153">K76/K4</f>
        <v>0</v>
      </c>
      <c r="M76" s="255">
        <v>0</v>
      </c>
      <c r="N76" s="256">
        <f t="shared" ref="N76:N81" si="154">M76/M4</f>
        <v>0</v>
      </c>
      <c r="O76" s="255">
        <v>0</v>
      </c>
      <c r="P76" s="256">
        <f t="shared" ref="P76:P81" si="155">O76/O4</f>
        <v>0</v>
      </c>
      <c r="Q76" s="255">
        <v>0</v>
      </c>
      <c r="R76" s="256">
        <f t="shared" ref="R76:R81" si="156">Q76/Q4</f>
        <v>0</v>
      </c>
      <c r="S76" s="255">
        <v>0</v>
      </c>
      <c r="T76" s="256">
        <f t="shared" ref="T76:T81" si="157">S76/S4</f>
        <v>0</v>
      </c>
      <c r="U76" s="255">
        <v>0</v>
      </c>
      <c r="V76" s="256">
        <f t="shared" ref="V76:V81" si="158">U76/U4</f>
        <v>0</v>
      </c>
      <c r="W76" s="255">
        <v>0</v>
      </c>
      <c r="X76" s="256">
        <f t="shared" ref="X76:X81" si="159">W76/W4</f>
        <v>0</v>
      </c>
      <c r="Y76" s="255">
        <v>0</v>
      </c>
      <c r="Z76" s="257">
        <f t="shared" ref="Z76:Z81" si="160">Y76/Y4</f>
        <v>0</v>
      </c>
      <c r="AA76" s="258">
        <f>C76+E76+G76+I76+K76+M76+O76+Q76+S76+U76+W76+Y76</f>
        <v>0</v>
      </c>
      <c r="AB76" s="256">
        <f t="shared" ref="AB76:AB81" si="161">AA76/AA4</f>
        <v>0</v>
      </c>
      <c r="AC76" s="49"/>
    </row>
    <row r="77" spans="1:29" x14ac:dyDescent="0.25">
      <c r="A77" s="443"/>
      <c r="B77" s="259" t="s">
        <v>15</v>
      </c>
      <c r="C77" s="260">
        <v>0</v>
      </c>
      <c r="D77" s="261">
        <f t="shared" si="149"/>
        <v>0</v>
      </c>
      <c r="E77" s="262">
        <v>0</v>
      </c>
      <c r="F77" s="261">
        <f t="shared" si="150"/>
        <v>0</v>
      </c>
      <c r="G77" s="262">
        <v>0</v>
      </c>
      <c r="H77" s="261">
        <f t="shared" si="151"/>
        <v>0</v>
      </c>
      <c r="I77" s="262">
        <v>0</v>
      </c>
      <c r="J77" s="261">
        <f t="shared" si="152"/>
        <v>0</v>
      </c>
      <c r="K77" s="262">
        <v>0</v>
      </c>
      <c r="L77" s="261">
        <f t="shared" si="153"/>
        <v>0</v>
      </c>
      <c r="M77" s="262">
        <v>0</v>
      </c>
      <c r="N77" s="261">
        <f t="shared" si="154"/>
        <v>0</v>
      </c>
      <c r="O77" s="262">
        <v>0</v>
      </c>
      <c r="P77" s="261">
        <f t="shared" si="155"/>
        <v>0</v>
      </c>
      <c r="Q77" s="262">
        <v>0</v>
      </c>
      <c r="R77" s="261">
        <f t="shared" si="156"/>
        <v>0</v>
      </c>
      <c r="S77" s="262">
        <v>0</v>
      </c>
      <c r="T77" s="261">
        <f t="shared" si="157"/>
        <v>0</v>
      </c>
      <c r="U77" s="262">
        <v>0</v>
      </c>
      <c r="V77" s="261">
        <f t="shared" si="158"/>
        <v>0</v>
      </c>
      <c r="W77" s="262">
        <v>0</v>
      </c>
      <c r="X77" s="261">
        <f t="shared" si="159"/>
        <v>0</v>
      </c>
      <c r="Y77" s="262">
        <v>0</v>
      </c>
      <c r="Z77" s="263">
        <f t="shared" si="160"/>
        <v>0</v>
      </c>
      <c r="AA77" s="264">
        <f>C77+E77+G77+I77+K77+M77+O77+Q77+S77+U77+W77+Y77</f>
        <v>0</v>
      </c>
      <c r="AB77" s="261">
        <f t="shared" si="161"/>
        <v>0</v>
      </c>
      <c r="AC77" s="49"/>
    </row>
    <row r="78" spans="1:29" x14ac:dyDescent="0.25">
      <c r="A78" s="443"/>
      <c r="B78" s="265" t="s">
        <v>16</v>
      </c>
      <c r="C78" s="260">
        <v>0</v>
      </c>
      <c r="D78" s="261">
        <f t="shared" si="149"/>
        <v>0</v>
      </c>
      <c r="E78" s="260">
        <v>0</v>
      </c>
      <c r="F78" s="261">
        <f t="shared" si="150"/>
        <v>0</v>
      </c>
      <c r="G78" s="260">
        <v>0</v>
      </c>
      <c r="H78" s="261">
        <f t="shared" si="151"/>
        <v>0</v>
      </c>
      <c r="I78" s="260">
        <v>0</v>
      </c>
      <c r="J78" s="261">
        <f t="shared" si="152"/>
        <v>0</v>
      </c>
      <c r="K78" s="260">
        <v>0</v>
      </c>
      <c r="L78" s="261">
        <f t="shared" si="153"/>
        <v>0</v>
      </c>
      <c r="M78" s="260">
        <v>0</v>
      </c>
      <c r="N78" s="261">
        <f t="shared" si="154"/>
        <v>0</v>
      </c>
      <c r="O78" s="260">
        <v>0</v>
      </c>
      <c r="P78" s="261">
        <f t="shared" si="155"/>
        <v>0</v>
      </c>
      <c r="Q78" s="260">
        <v>0</v>
      </c>
      <c r="R78" s="261">
        <f t="shared" si="156"/>
        <v>0</v>
      </c>
      <c r="S78" s="260">
        <v>0</v>
      </c>
      <c r="T78" s="261">
        <f t="shared" si="157"/>
        <v>0</v>
      </c>
      <c r="U78" s="260">
        <v>0</v>
      </c>
      <c r="V78" s="261">
        <f t="shared" si="158"/>
        <v>0</v>
      </c>
      <c r="W78" s="260">
        <v>0</v>
      </c>
      <c r="X78" s="261">
        <f t="shared" si="159"/>
        <v>0</v>
      </c>
      <c r="Y78" s="260">
        <v>0</v>
      </c>
      <c r="Z78" s="263">
        <f t="shared" si="160"/>
        <v>0</v>
      </c>
      <c r="AA78" s="264">
        <f t="shared" ref="AA78:AA81" si="162">C78+E78+G78+I78+K78+M78+O78+Q78+S78+U78+W78+Y78</f>
        <v>0</v>
      </c>
      <c r="AB78" s="261">
        <f t="shared" si="161"/>
        <v>0</v>
      </c>
    </row>
    <row r="79" spans="1:29" x14ac:dyDescent="0.25">
      <c r="A79" s="443"/>
      <c r="B79" s="265" t="s">
        <v>17</v>
      </c>
      <c r="C79" s="260">
        <v>0</v>
      </c>
      <c r="D79" s="261">
        <f t="shared" si="149"/>
        <v>0</v>
      </c>
      <c r="E79" s="260">
        <v>0</v>
      </c>
      <c r="F79" s="261">
        <f t="shared" si="150"/>
        <v>0</v>
      </c>
      <c r="G79" s="260">
        <v>0</v>
      </c>
      <c r="H79" s="261">
        <f t="shared" si="151"/>
        <v>0</v>
      </c>
      <c r="I79" s="260">
        <v>0</v>
      </c>
      <c r="J79" s="261">
        <f t="shared" si="152"/>
        <v>0</v>
      </c>
      <c r="K79" s="260">
        <v>0</v>
      </c>
      <c r="L79" s="261">
        <f t="shared" si="153"/>
        <v>0</v>
      </c>
      <c r="M79" s="260">
        <v>0</v>
      </c>
      <c r="N79" s="261">
        <f t="shared" si="154"/>
        <v>0</v>
      </c>
      <c r="O79" s="260">
        <v>0</v>
      </c>
      <c r="P79" s="261">
        <f t="shared" si="155"/>
        <v>0</v>
      </c>
      <c r="Q79" s="260">
        <v>0</v>
      </c>
      <c r="R79" s="261">
        <f t="shared" si="156"/>
        <v>0</v>
      </c>
      <c r="S79" s="260">
        <v>0</v>
      </c>
      <c r="T79" s="261">
        <f t="shared" si="157"/>
        <v>0</v>
      </c>
      <c r="U79" s="260">
        <v>0</v>
      </c>
      <c r="V79" s="261">
        <f t="shared" si="158"/>
        <v>0</v>
      </c>
      <c r="W79" s="260">
        <v>0</v>
      </c>
      <c r="X79" s="261">
        <f t="shared" si="159"/>
        <v>0</v>
      </c>
      <c r="Y79" s="260">
        <v>0</v>
      </c>
      <c r="Z79" s="263">
        <f t="shared" si="160"/>
        <v>0</v>
      </c>
      <c r="AA79" s="264">
        <f t="shared" si="162"/>
        <v>0</v>
      </c>
      <c r="AB79" s="261">
        <f t="shared" si="161"/>
        <v>0</v>
      </c>
    </row>
    <row r="80" spans="1:29" x14ac:dyDescent="0.25">
      <c r="A80" s="443"/>
      <c r="B80" s="265" t="s">
        <v>18</v>
      </c>
      <c r="C80" s="260">
        <v>0</v>
      </c>
      <c r="D80" s="261">
        <f t="shared" si="149"/>
        <v>0</v>
      </c>
      <c r="E80" s="260">
        <v>0</v>
      </c>
      <c r="F80" s="261">
        <f t="shared" si="150"/>
        <v>0</v>
      </c>
      <c r="G80" s="260">
        <v>0</v>
      </c>
      <c r="H80" s="261">
        <f t="shared" si="151"/>
        <v>0</v>
      </c>
      <c r="I80" s="260">
        <v>0</v>
      </c>
      <c r="J80" s="261">
        <f t="shared" si="152"/>
        <v>0</v>
      </c>
      <c r="K80" s="260">
        <v>0</v>
      </c>
      <c r="L80" s="261">
        <f t="shared" si="153"/>
        <v>0</v>
      </c>
      <c r="M80" s="260">
        <v>0</v>
      </c>
      <c r="N80" s="261">
        <f t="shared" si="154"/>
        <v>0</v>
      </c>
      <c r="O80" s="260">
        <v>0</v>
      </c>
      <c r="P80" s="261">
        <f t="shared" si="155"/>
        <v>0</v>
      </c>
      <c r="Q80" s="260">
        <v>0</v>
      </c>
      <c r="R80" s="261">
        <f t="shared" si="156"/>
        <v>0</v>
      </c>
      <c r="S80" s="260">
        <v>0</v>
      </c>
      <c r="T80" s="261">
        <f t="shared" si="157"/>
        <v>0</v>
      </c>
      <c r="U80" s="260">
        <v>0</v>
      </c>
      <c r="V80" s="261">
        <f t="shared" si="158"/>
        <v>0</v>
      </c>
      <c r="W80" s="260">
        <v>0</v>
      </c>
      <c r="X80" s="261">
        <f t="shared" si="159"/>
        <v>0</v>
      </c>
      <c r="Y80" s="260">
        <v>0</v>
      </c>
      <c r="Z80" s="263">
        <f t="shared" si="160"/>
        <v>0</v>
      </c>
      <c r="AA80" s="264">
        <f t="shared" si="162"/>
        <v>0</v>
      </c>
      <c r="AB80" s="261">
        <f t="shared" si="161"/>
        <v>0</v>
      </c>
    </row>
    <row r="81" spans="1:28" ht="15.75" thickBot="1" x14ac:dyDescent="0.3">
      <c r="A81" s="444"/>
      <c r="B81" s="266" t="s">
        <v>19</v>
      </c>
      <c r="C81" s="267">
        <f>SUM(C76:C80)</f>
        <v>0</v>
      </c>
      <c r="D81" s="268">
        <f t="shared" si="149"/>
        <v>0</v>
      </c>
      <c r="E81" s="269">
        <f>SUM(E76:E80)</f>
        <v>0</v>
      </c>
      <c r="F81" s="270">
        <f t="shared" si="150"/>
        <v>0</v>
      </c>
      <c r="G81" s="269">
        <f>SUM(G76:G80)</f>
        <v>0</v>
      </c>
      <c r="H81" s="270">
        <f t="shared" si="151"/>
        <v>0</v>
      </c>
      <c r="I81" s="269">
        <f>SUM(I76:I80)</f>
        <v>0</v>
      </c>
      <c r="J81" s="270">
        <f t="shared" si="152"/>
        <v>0</v>
      </c>
      <c r="K81" s="269">
        <f>SUM(K76:K80)</f>
        <v>0</v>
      </c>
      <c r="L81" s="270">
        <f t="shared" si="153"/>
        <v>0</v>
      </c>
      <c r="M81" s="269">
        <f>SUM(M76:M80)</f>
        <v>0</v>
      </c>
      <c r="N81" s="270">
        <f t="shared" si="154"/>
        <v>0</v>
      </c>
      <c r="O81" s="269">
        <f>SUM(O76:O80)</f>
        <v>0</v>
      </c>
      <c r="P81" s="270">
        <f t="shared" si="155"/>
        <v>0</v>
      </c>
      <c r="Q81" s="269">
        <f>SUM(Q76:Q80)</f>
        <v>0</v>
      </c>
      <c r="R81" s="270">
        <f t="shared" si="156"/>
        <v>0</v>
      </c>
      <c r="S81" s="269">
        <f>SUM(S76:S80)</f>
        <v>0</v>
      </c>
      <c r="T81" s="270">
        <f t="shared" si="157"/>
        <v>0</v>
      </c>
      <c r="U81" s="267">
        <f>SUM(U76:U80)</f>
        <v>0</v>
      </c>
      <c r="V81" s="270">
        <f t="shared" si="158"/>
        <v>0</v>
      </c>
      <c r="W81" s="267">
        <f>SUM(W76:W80)</f>
        <v>0</v>
      </c>
      <c r="X81" s="270">
        <f t="shared" si="159"/>
        <v>0</v>
      </c>
      <c r="Y81" s="267">
        <f>SUM(Y76:Y80)</f>
        <v>0</v>
      </c>
      <c r="Z81" s="271">
        <f t="shared" si="160"/>
        <v>0</v>
      </c>
      <c r="AA81" s="272">
        <f t="shared" si="162"/>
        <v>0</v>
      </c>
      <c r="AB81" s="268">
        <f t="shared" si="161"/>
        <v>0</v>
      </c>
    </row>
    <row r="82" spans="1:28" x14ac:dyDescent="0.25">
      <c r="A82" s="445" t="s">
        <v>32</v>
      </c>
      <c r="B82" s="273" t="s">
        <v>14</v>
      </c>
      <c r="C82" s="81">
        <v>44</v>
      </c>
      <c r="D82" s="82">
        <f t="shared" ref="D82:D85" si="163">C82/C4</f>
        <v>2.5905210479835149E-3</v>
      </c>
      <c r="E82" s="274">
        <v>48</v>
      </c>
      <c r="F82" s="82">
        <f t="shared" ref="F82:F85" si="164">E82/E4</f>
        <v>3.0276270972625207E-3</v>
      </c>
      <c r="G82" s="81">
        <v>71</v>
      </c>
      <c r="H82" s="82">
        <f t="shared" ref="H82:H85" si="165">G82/G4</f>
        <v>3.8704753597906673E-3</v>
      </c>
      <c r="I82" s="81">
        <v>51</v>
      </c>
      <c r="J82" s="82">
        <f t="shared" ref="J82:J85" si="166">I82/I4</f>
        <v>3.3175047160606259E-3</v>
      </c>
      <c r="K82" s="81">
        <v>55</v>
      </c>
      <c r="L82" s="82">
        <f t="shared" ref="L82:L85" si="167">K82/K4</f>
        <v>3.1356898517673889E-3</v>
      </c>
      <c r="M82" s="81">
        <v>67</v>
      </c>
      <c r="N82" s="82">
        <f t="shared" ref="N82:N85" si="168">M82/M4</f>
        <v>3.832075040036605E-3</v>
      </c>
      <c r="O82" s="81">
        <v>55</v>
      </c>
      <c r="P82" s="82">
        <f t="shared" ref="P82:P85" si="169">O82/O4</f>
        <v>3.8672479257488399E-3</v>
      </c>
      <c r="Q82" s="81">
        <v>42</v>
      </c>
      <c r="R82" s="82">
        <f t="shared" ref="R82:R85" si="170">Q82/Q4</f>
        <v>2.6002971768202079E-3</v>
      </c>
      <c r="S82" s="81">
        <v>46</v>
      </c>
      <c r="T82" s="82">
        <f t="shared" ref="T82:T85" si="171">S82/S4</f>
        <v>2.7333769089072433E-3</v>
      </c>
      <c r="U82" s="81">
        <v>59</v>
      </c>
      <c r="V82" s="82">
        <f t="shared" ref="V82:V85" si="172">U82/U4</f>
        <v>3.6643686727532454E-3</v>
      </c>
      <c r="W82" s="81">
        <v>47</v>
      </c>
      <c r="X82" s="82">
        <f t="shared" ref="X82:X85" si="173">W82/W4</f>
        <v>2.8118456476218965E-3</v>
      </c>
      <c r="Y82" s="81">
        <v>48</v>
      </c>
      <c r="Z82" s="275">
        <f t="shared" ref="Z82:Z85" si="174">Y82/Y4</f>
        <v>2.9456888616139921E-3</v>
      </c>
      <c r="AA82" s="83">
        <f>C82+E82+G82+I82+K82+M82+O82+Q82+S82+U82+W82+Y82</f>
        <v>633</v>
      </c>
      <c r="AB82" s="82">
        <f t="shared" ref="AB82:AB85" si="175">AA82/AA4</f>
        <v>3.1986821227525846E-3</v>
      </c>
    </row>
    <row r="83" spans="1:28" x14ac:dyDescent="0.25">
      <c r="A83" s="446"/>
      <c r="B83" s="84" t="s">
        <v>15</v>
      </c>
      <c r="C83" s="89">
        <v>62</v>
      </c>
      <c r="D83" s="90">
        <f t="shared" si="163"/>
        <v>3.9659694236550882E-3</v>
      </c>
      <c r="E83" s="276">
        <v>47</v>
      </c>
      <c r="F83" s="90">
        <f t="shared" si="164"/>
        <v>3.2077532077532077E-3</v>
      </c>
      <c r="G83" s="85">
        <v>66</v>
      </c>
      <c r="H83" s="90">
        <f t="shared" si="165"/>
        <v>3.8942648100070807E-3</v>
      </c>
      <c r="I83" s="85">
        <v>70</v>
      </c>
      <c r="J83" s="90">
        <f t="shared" si="166"/>
        <v>4.8272532928763535E-3</v>
      </c>
      <c r="K83" s="85">
        <v>50</v>
      </c>
      <c r="L83" s="90">
        <f t="shared" si="167"/>
        <v>3.0656039239730227E-3</v>
      </c>
      <c r="M83" s="85">
        <v>54</v>
      </c>
      <c r="N83" s="90">
        <f t="shared" si="168"/>
        <v>3.2898744973802853E-3</v>
      </c>
      <c r="O83" s="85">
        <v>44</v>
      </c>
      <c r="P83" s="90">
        <f t="shared" si="169"/>
        <v>3.1854050532107436E-3</v>
      </c>
      <c r="Q83" s="85">
        <v>45</v>
      </c>
      <c r="R83" s="90">
        <f t="shared" si="170"/>
        <v>2.8326828654160895E-3</v>
      </c>
      <c r="S83" s="85">
        <v>49</v>
      </c>
      <c r="T83" s="90">
        <f t="shared" si="171"/>
        <v>3.0868086178656921E-3</v>
      </c>
      <c r="U83" s="85">
        <v>44</v>
      </c>
      <c r="V83" s="90">
        <f t="shared" si="172"/>
        <v>2.8953082845298416E-3</v>
      </c>
      <c r="W83" s="85">
        <v>58</v>
      </c>
      <c r="X83" s="90">
        <f t="shared" si="173"/>
        <v>3.684177094581719E-3</v>
      </c>
      <c r="Y83" s="85">
        <v>47</v>
      </c>
      <c r="Z83" s="277">
        <f t="shared" si="174"/>
        <v>3.0460142579390799E-3</v>
      </c>
      <c r="AA83" s="87">
        <f>C83+E83+G83+I83+K83+M83+O83+Q83+S83+U83+W83+Y83</f>
        <v>636</v>
      </c>
      <c r="AB83" s="90">
        <f t="shared" si="175"/>
        <v>3.4119988626670457E-3</v>
      </c>
    </row>
    <row r="84" spans="1:28" x14ac:dyDescent="0.25">
      <c r="A84" s="446"/>
      <c r="B84" s="278" t="s">
        <v>16</v>
      </c>
      <c r="C84" s="89">
        <v>6</v>
      </c>
      <c r="D84" s="90">
        <f t="shared" si="163"/>
        <v>6.7415730337078653E-3</v>
      </c>
      <c r="E84" s="279">
        <v>5</v>
      </c>
      <c r="F84" s="90">
        <f t="shared" si="164"/>
        <v>6.0096153846153849E-3</v>
      </c>
      <c r="G84" s="89">
        <v>6</v>
      </c>
      <c r="H84" s="90">
        <f t="shared" si="165"/>
        <v>6.4655172413793103E-3</v>
      </c>
      <c r="I84" s="89">
        <v>5</v>
      </c>
      <c r="J84" s="90">
        <f t="shared" si="166"/>
        <v>5.0709939148073022E-3</v>
      </c>
      <c r="K84" s="89">
        <v>8</v>
      </c>
      <c r="L84" s="90">
        <f t="shared" si="167"/>
        <v>8.6021505376344086E-3</v>
      </c>
      <c r="M84" s="89">
        <v>9</v>
      </c>
      <c r="N84" s="90">
        <f t="shared" si="168"/>
        <v>9.5137420718816069E-3</v>
      </c>
      <c r="O84" s="89">
        <v>10</v>
      </c>
      <c r="P84" s="90">
        <f t="shared" si="169"/>
        <v>9.727626459143969E-3</v>
      </c>
      <c r="Q84" s="89">
        <v>6</v>
      </c>
      <c r="R84" s="90">
        <f t="shared" si="170"/>
        <v>5.7915057915057912E-3</v>
      </c>
      <c r="S84" s="89">
        <v>9</v>
      </c>
      <c r="T84" s="90">
        <f t="shared" si="171"/>
        <v>9.4736842105263164E-3</v>
      </c>
      <c r="U84" s="89">
        <v>7</v>
      </c>
      <c r="V84" s="90">
        <f t="shared" si="172"/>
        <v>6.6037735849056606E-3</v>
      </c>
      <c r="W84" s="89">
        <v>8</v>
      </c>
      <c r="X84" s="90">
        <f t="shared" si="173"/>
        <v>8.0808080808080808E-3</v>
      </c>
      <c r="Y84" s="89">
        <v>6</v>
      </c>
      <c r="Z84" s="277">
        <f t="shared" si="174"/>
        <v>5.9582919563058593E-3</v>
      </c>
      <c r="AA84" s="87">
        <f t="shared" ref="AA84:AA89" si="176">C84+E84+G84+I84+K84+M84+O84+Q84+S84+U84+W84+Y84</f>
        <v>85</v>
      </c>
      <c r="AB84" s="90">
        <f t="shared" si="175"/>
        <v>7.3383406716740051E-3</v>
      </c>
    </row>
    <row r="85" spans="1:28" x14ac:dyDescent="0.25">
      <c r="A85" s="446"/>
      <c r="B85" s="278" t="s">
        <v>17</v>
      </c>
      <c r="C85" s="89">
        <v>75</v>
      </c>
      <c r="D85" s="90">
        <f t="shared" si="163"/>
        <v>2.6033531188170362E-3</v>
      </c>
      <c r="E85" s="279">
        <v>71</v>
      </c>
      <c r="F85" s="90">
        <f t="shared" si="164"/>
        <v>2.6938837456366672E-3</v>
      </c>
      <c r="G85" s="89">
        <v>76</v>
      </c>
      <c r="H85" s="90">
        <f t="shared" si="165"/>
        <v>2.492702286070386E-3</v>
      </c>
      <c r="I85" s="89">
        <v>72</v>
      </c>
      <c r="J85" s="90">
        <f t="shared" si="166"/>
        <v>2.7293404094010615E-3</v>
      </c>
      <c r="K85" s="89">
        <v>69</v>
      </c>
      <c r="L85" s="90">
        <f t="shared" si="167"/>
        <v>2.2988505747126436E-3</v>
      </c>
      <c r="M85" s="89">
        <v>74</v>
      </c>
      <c r="N85" s="90">
        <f t="shared" si="168"/>
        <v>2.4035338443549434E-3</v>
      </c>
      <c r="O85" s="89">
        <v>77</v>
      </c>
      <c r="P85" s="90">
        <f t="shared" si="169"/>
        <v>2.9041261220487291E-3</v>
      </c>
      <c r="Q85" s="89">
        <v>63</v>
      </c>
      <c r="R85" s="90">
        <f t="shared" si="170"/>
        <v>2.1214978448275863E-3</v>
      </c>
      <c r="S85" s="89">
        <v>70</v>
      </c>
      <c r="T85" s="90">
        <f t="shared" si="171"/>
        <v>2.337228714524207E-3</v>
      </c>
      <c r="U85" s="89">
        <v>57</v>
      </c>
      <c r="V85" s="90">
        <f t="shared" si="172"/>
        <v>2.0322304620650315E-3</v>
      </c>
      <c r="W85" s="89">
        <v>61</v>
      </c>
      <c r="X85" s="90">
        <f t="shared" si="173"/>
        <v>2.1291448516579407E-3</v>
      </c>
      <c r="Y85" s="89">
        <v>58</v>
      </c>
      <c r="Z85" s="277">
        <f t="shared" si="174"/>
        <v>2.1116248589216151E-3</v>
      </c>
      <c r="AA85" s="87">
        <f t="shared" si="176"/>
        <v>823</v>
      </c>
      <c r="AB85" s="90">
        <f t="shared" si="175"/>
        <v>2.3982841923056749E-3</v>
      </c>
    </row>
    <row r="86" spans="1:28" x14ac:dyDescent="0.25">
      <c r="A86" s="446"/>
      <c r="B86" s="278" t="s">
        <v>18</v>
      </c>
      <c r="C86" s="89">
        <v>7</v>
      </c>
      <c r="D86" s="90">
        <f>C86/C8</f>
        <v>5.4988216810683424E-3</v>
      </c>
      <c r="E86" s="279">
        <v>5</v>
      </c>
      <c r="F86" s="90">
        <f>E86/E8</f>
        <v>4.180602006688963E-3</v>
      </c>
      <c r="G86" s="89">
        <v>8</v>
      </c>
      <c r="H86" s="90">
        <f>G86/G8</f>
        <v>5.956813104988831E-3</v>
      </c>
      <c r="I86" s="89">
        <v>4</v>
      </c>
      <c r="J86" s="90">
        <f>I86/I8</f>
        <v>3.1872509960159364E-3</v>
      </c>
      <c r="K86" s="89">
        <v>6</v>
      </c>
      <c r="L86" s="90">
        <f>K86/K8</f>
        <v>4.4843049327354259E-3</v>
      </c>
      <c r="M86" s="89">
        <v>6</v>
      </c>
      <c r="N86" s="90">
        <f>M86/M8</f>
        <v>4.5112781954887221E-3</v>
      </c>
      <c r="O86" s="89">
        <v>6</v>
      </c>
      <c r="P86" s="90">
        <f>O86/O8</f>
        <v>5.2677787532923615E-3</v>
      </c>
      <c r="Q86" s="89">
        <v>9</v>
      </c>
      <c r="R86" s="90">
        <f>Q86/Q8</f>
        <v>7.4688796680497929E-3</v>
      </c>
      <c r="S86" s="89">
        <v>9</v>
      </c>
      <c r="T86" s="90">
        <f>S86/S8</f>
        <v>6.8441064638783272E-3</v>
      </c>
      <c r="U86" s="89">
        <v>10</v>
      </c>
      <c r="V86" s="90">
        <f>U86/U8</f>
        <v>7.7399380804953561E-3</v>
      </c>
      <c r="W86" s="89">
        <v>7</v>
      </c>
      <c r="X86" s="90">
        <f>W86/W8</f>
        <v>5.3231939163498098E-3</v>
      </c>
      <c r="Y86" s="89">
        <v>8</v>
      </c>
      <c r="Z86" s="277">
        <f>Y86/Y8</f>
        <v>5.7887120115774236E-3</v>
      </c>
      <c r="AA86" s="87">
        <f t="shared" si="176"/>
        <v>85</v>
      </c>
      <c r="AB86" s="90">
        <f>AA86/AA8</f>
        <v>5.5255801859195215E-3</v>
      </c>
    </row>
    <row r="87" spans="1:28" x14ac:dyDescent="0.25">
      <c r="A87" s="446"/>
      <c r="B87" s="280" t="s">
        <v>33</v>
      </c>
      <c r="C87" s="92">
        <v>0</v>
      </c>
      <c r="D87" s="90"/>
      <c r="E87" s="281">
        <v>2</v>
      </c>
      <c r="F87" s="93"/>
      <c r="G87" s="92">
        <v>3</v>
      </c>
      <c r="H87" s="93"/>
      <c r="I87" s="92">
        <v>3</v>
      </c>
      <c r="J87" s="93"/>
      <c r="K87" s="92">
        <v>5</v>
      </c>
      <c r="L87" s="93"/>
      <c r="M87" s="92">
        <v>5</v>
      </c>
      <c r="N87" s="93"/>
      <c r="O87" s="92">
        <v>4</v>
      </c>
      <c r="P87" s="93"/>
      <c r="Q87" s="92">
        <v>3</v>
      </c>
      <c r="R87" s="93"/>
      <c r="S87" s="92">
        <v>6</v>
      </c>
      <c r="T87" s="93"/>
      <c r="U87" s="92">
        <v>3</v>
      </c>
      <c r="V87" s="93"/>
      <c r="W87" s="92">
        <v>3</v>
      </c>
      <c r="X87" s="93"/>
      <c r="Y87" s="92">
        <v>3</v>
      </c>
      <c r="Z87" s="282"/>
      <c r="AA87" s="98">
        <f t="shared" si="176"/>
        <v>40</v>
      </c>
      <c r="AB87" s="93"/>
    </row>
    <row r="88" spans="1:28" x14ac:dyDescent="0.25">
      <c r="A88" s="446"/>
      <c r="B88" s="280" t="s">
        <v>34</v>
      </c>
      <c r="C88" s="92">
        <v>0</v>
      </c>
      <c r="D88" s="90"/>
      <c r="E88" s="281">
        <v>2</v>
      </c>
      <c r="F88" s="93"/>
      <c r="G88" s="92">
        <v>3</v>
      </c>
      <c r="H88" s="93"/>
      <c r="I88" s="92">
        <v>4</v>
      </c>
      <c r="J88" s="93"/>
      <c r="K88" s="92">
        <v>5</v>
      </c>
      <c r="L88" s="93"/>
      <c r="M88" s="92">
        <v>5</v>
      </c>
      <c r="N88" s="93"/>
      <c r="O88" s="92">
        <v>7</v>
      </c>
      <c r="P88" s="93"/>
      <c r="Q88" s="92">
        <v>4</v>
      </c>
      <c r="R88" s="93"/>
      <c r="S88" s="92">
        <v>6</v>
      </c>
      <c r="T88" s="93"/>
      <c r="U88" s="92">
        <v>5</v>
      </c>
      <c r="V88" s="93"/>
      <c r="W88" s="92">
        <v>6</v>
      </c>
      <c r="X88" s="93"/>
      <c r="Y88" s="92">
        <v>5</v>
      </c>
      <c r="Z88" s="282"/>
      <c r="AA88" s="98">
        <f t="shared" si="176"/>
        <v>52</v>
      </c>
      <c r="AB88" s="93"/>
    </row>
    <row r="89" spans="1:28" ht="15.75" thickBot="1" x14ac:dyDescent="0.3">
      <c r="A89" s="447"/>
      <c r="B89" s="283" t="s">
        <v>19</v>
      </c>
      <c r="C89" s="95">
        <f>SUM(C82:C88)</f>
        <v>194</v>
      </c>
      <c r="D89" s="93">
        <f>C89/C9</f>
        <v>3.0507941500235885E-3</v>
      </c>
      <c r="E89" s="95">
        <f>SUM(E82:E88)</f>
        <v>180</v>
      </c>
      <c r="F89" s="96">
        <f>E89/E9</f>
        <v>3.0565461029037188E-3</v>
      </c>
      <c r="G89" s="95">
        <f>SUM(G82:G88)</f>
        <v>233</v>
      </c>
      <c r="H89" s="96">
        <f>G89/G9</f>
        <v>3.4238523482043141E-3</v>
      </c>
      <c r="I89" s="95">
        <f>SUM(I82:I88)</f>
        <v>209</v>
      </c>
      <c r="J89" s="96">
        <f>I89/I9</f>
        <v>3.5729549534148216E-3</v>
      </c>
      <c r="K89" s="95">
        <f>SUM(K82:K88)</f>
        <v>198</v>
      </c>
      <c r="L89" s="96">
        <f>K89/K9</f>
        <v>2.9939667034612071E-3</v>
      </c>
      <c r="M89" s="95">
        <f>SUM(M82:M88)</f>
        <v>220</v>
      </c>
      <c r="N89" s="96">
        <f>M89/M9</f>
        <v>3.2854454765389326E-3</v>
      </c>
      <c r="O89" s="95">
        <f>SUM(O82:O88)</f>
        <v>203</v>
      </c>
      <c r="P89" s="96">
        <f>O89/O9</f>
        <v>3.5792368996403132E-3</v>
      </c>
      <c r="Q89" s="95">
        <f>SUM(Q82:Q88)</f>
        <v>172</v>
      </c>
      <c r="R89" s="96">
        <f>Q89/Q9</f>
        <v>2.6885502149277063E-3</v>
      </c>
      <c r="S89" s="95">
        <f>SUM(S82:S88)</f>
        <v>195</v>
      </c>
      <c r="T89" s="96">
        <f>S89/S9</f>
        <v>3.0037893958532302E-3</v>
      </c>
      <c r="U89" s="95">
        <f>SUM(U82:U88)</f>
        <v>185</v>
      </c>
      <c r="V89" s="96">
        <f>U89/U9</f>
        <v>2.9984764498038833E-3</v>
      </c>
      <c r="W89" s="95">
        <f>SUM(W82:W88)</f>
        <v>190</v>
      </c>
      <c r="X89" s="96">
        <f>W89/W9</f>
        <v>2.9962310567233849E-3</v>
      </c>
      <c r="Y89" s="95">
        <f>SUM(Y82:Y88)</f>
        <v>175</v>
      </c>
      <c r="Z89" s="284">
        <f>Y89/Y9</f>
        <v>2.8417856156931522E-3</v>
      </c>
      <c r="AA89" s="98">
        <f t="shared" si="176"/>
        <v>2354</v>
      </c>
      <c r="AB89" s="93">
        <f>AA89/AA9</f>
        <v>3.1202654213882664E-3</v>
      </c>
    </row>
    <row r="90" spans="1:28" x14ac:dyDescent="0.25">
      <c r="A90" s="445" t="s">
        <v>35</v>
      </c>
      <c r="B90" s="285" t="s">
        <v>14</v>
      </c>
      <c r="C90" s="286">
        <v>9</v>
      </c>
      <c r="D90" s="287">
        <f>C90/C4</f>
        <v>5.2987930526935529E-4</v>
      </c>
      <c r="E90" s="288">
        <v>0</v>
      </c>
      <c r="F90" s="287">
        <f>E90/E4</f>
        <v>0</v>
      </c>
      <c r="G90" s="286">
        <v>4</v>
      </c>
      <c r="H90" s="287">
        <f>G90/G4</f>
        <v>2.1805494984736154E-4</v>
      </c>
      <c r="I90" s="286">
        <v>1</v>
      </c>
      <c r="J90" s="287">
        <f>I90/I4</f>
        <v>6.5049112079620114E-5</v>
      </c>
      <c r="K90" s="286">
        <v>6</v>
      </c>
      <c r="L90" s="287">
        <f>K90/K4</f>
        <v>3.4207525655644244E-4</v>
      </c>
      <c r="M90" s="286">
        <v>4</v>
      </c>
      <c r="N90" s="287">
        <f>M90/M4</f>
        <v>2.2878059940517045E-4</v>
      </c>
      <c r="O90" s="286">
        <v>3</v>
      </c>
      <c r="P90" s="287">
        <f>O90/O4</f>
        <v>2.1094079594993672E-4</v>
      </c>
      <c r="Q90" s="286">
        <v>3</v>
      </c>
      <c r="R90" s="287">
        <f>Q90/Q4</f>
        <v>1.8573551263001485E-4</v>
      </c>
      <c r="S90" s="286">
        <v>3</v>
      </c>
      <c r="T90" s="287">
        <f>S90/S4</f>
        <v>1.7826371145047241E-4</v>
      </c>
      <c r="U90" s="286">
        <v>5</v>
      </c>
      <c r="V90" s="287">
        <f>U90/U4</f>
        <v>3.1053971802993605E-4</v>
      </c>
      <c r="W90" s="286">
        <v>2</v>
      </c>
      <c r="X90" s="287">
        <f>W90/W4</f>
        <v>1.1965300628178283E-4</v>
      </c>
      <c r="Y90" s="286">
        <v>2</v>
      </c>
      <c r="Z90" s="289">
        <f>Y90/Y4</f>
        <v>1.22737035900583E-4</v>
      </c>
      <c r="AA90" s="290">
        <f>C90+E90+G90+I90+K90+M90+O90+Q90+S90+U90+W90+Y90</f>
        <v>42</v>
      </c>
      <c r="AB90" s="287">
        <f>AA90/AA4</f>
        <v>2.1223483278927103E-4</v>
      </c>
    </row>
    <row r="91" spans="1:28" x14ac:dyDescent="0.25">
      <c r="A91" s="446"/>
      <c r="B91" s="291" t="s">
        <v>15</v>
      </c>
      <c r="C91" s="292">
        <v>9</v>
      </c>
      <c r="D91" s="293">
        <f>C91/C5</f>
        <v>5.757052389176742E-4</v>
      </c>
      <c r="E91" s="294">
        <v>3</v>
      </c>
      <c r="F91" s="293">
        <f>E91/E5</f>
        <v>2.0475020475020476E-4</v>
      </c>
      <c r="G91" s="295">
        <v>3</v>
      </c>
      <c r="H91" s="293">
        <f>G91/G5</f>
        <v>1.7701203681850367E-4</v>
      </c>
      <c r="I91" s="295">
        <v>8</v>
      </c>
      <c r="J91" s="293">
        <f>I91/I5</f>
        <v>5.5168609061444034E-4</v>
      </c>
      <c r="K91" s="295">
        <v>3</v>
      </c>
      <c r="L91" s="293">
        <f>K91/K5</f>
        <v>1.8393623543838135E-4</v>
      </c>
      <c r="M91" s="295">
        <v>4</v>
      </c>
      <c r="N91" s="293">
        <f>M91/M5</f>
        <v>2.4369440721335446E-4</v>
      </c>
      <c r="O91" s="295">
        <v>2</v>
      </c>
      <c r="P91" s="293">
        <f>O91/O5</f>
        <v>1.4479113878230652E-4</v>
      </c>
      <c r="Q91" s="295">
        <v>0</v>
      </c>
      <c r="R91" s="293">
        <f>Q91/Q5</f>
        <v>0</v>
      </c>
      <c r="S91" s="295">
        <v>3</v>
      </c>
      <c r="T91" s="293">
        <f>S91/S5</f>
        <v>1.8898828272647097E-4</v>
      </c>
      <c r="U91" s="295">
        <v>2</v>
      </c>
      <c r="V91" s="293">
        <f>U91/U5</f>
        <v>1.3160492202408369E-4</v>
      </c>
      <c r="W91" s="295">
        <v>7</v>
      </c>
      <c r="X91" s="293">
        <f>W91/W5</f>
        <v>4.4464206313917296E-4</v>
      </c>
      <c r="Y91" s="295">
        <v>4</v>
      </c>
      <c r="Z91" s="296">
        <f>Y91/Y5</f>
        <v>2.5923525599481532E-4</v>
      </c>
      <c r="AA91" s="297">
        <f>C91+E91+G91+I91+K91+M91+O91+Q91+S91+U91+W91+Y91</f>
        <v>48</v>
      </c>
      <c r="AB91" s="293">
        <f>AA91/AA5</f>
        <v>2.575093481258148E-4</v>
      </c>
    </row>
    <row r="92" spans="1:28" x14ac:dyDescent="0.25">
      <c r="A92" s="446"/>
      <c r="B92" s="298" t="s">
        <v>16</v>
      </c>
      <c r="C92" s="292">
        <v>2</v>
      </c>
      <c r="D92" s="293">
        <f>C92/C6</f>
        <v>2.2471910112359553E-3</v>
      </c>
      <c r="E92" s="299">
        <v>0</v>
      </c>
      <c r="F92" s="293">
        <f>E92/E6</f>
        <v>0</v>
      </c>
      <c r="G92" s="292">
        <v>1</v>
      </c>
      <c r="H92" s="293">
        <f>G92/G6</f>
        <v>1.0775862068965517E-3</v>
      </c>
      <c r="I92" s="292">
        <v>0</v>
      </c>
      <c r="J92" s="293">
        <f>I92/I6</f>
        <v>0</v>
      </c>
      <c r="K92" s="292">
        <v>0</v>
      </c>
      <c r="L92" s="293">
        <f>K92/K6</f>
        <v>0</v>
      </c>
      <c r="M92" s="292">
        <v>0</v>
      </c>
      <c r="N92" s="293">
        <f>M92/M6</f>
        <v>0</v>
      </c>
      <c r="O92" s="292">
        <v>0</v>
      </c>
      <c r="P92" s="293">
        <f>O92/O6</f>
        <v>0</v>
      </c>
      <c r="Q92" s="292">
        <v>1</v>
      </c>
      <c r="R92" s="293">
        <f>Q92/Q6</f>
        <v>9.6525096525096527E-4</v>
      </c>
      <c r="S92" s="292">
        <v>1</v>
      </c>
      <c r="T92" s="293">
        <f>S92/S6</f>
        <v>1.0526315789473684E-3</v>
      </c>
      <c r="U92" s="292">
        <v>1</v>
      </c>
      <c r="V92" s="293">
        <f>U92/U6</f>
        <v>9.4339622641509435E-4</v>
      </c>
      <c r="W92" s="292">
        <v>2</v>
      </c>
      <c r="X92" s="293">
        <f>W92/W6</f>
        <v>2.0202020202020202E-3</v>
      </c>
      <c r="Y92" s="292">
        <v>0</v>
      </c>
      <c r="Z92" s="296">
        <f>Y92/Y6</f>
        <v>0</v>
      </c>
      <c r="AA92" s="297">
        <f t="shared" ref="AA92:AA97" si="177">C92+E92+G92+I92+K92+M92+O92+Q92+S92+U92+W92+Y92</f>
        <v>8</v>
      </c>
      <c r="AB92" s="293">
        <f>AA92/AA6</f>
        <v>6.9066735733402398E-4</v>
      </c>
    </row>
    <row r="93" spans="1:28" x14ac:dyDescent="0.25">
      <c r="A93" s="446"/>
      <c r="B93" s="298" t="s">
        <v>17</v>
      </c>
      <c r="C93" s="292">
        <v>7</v>
      </c>
      <c r="D93" s="293">
        <f>C93/C7</f>
        <v>2.4297962442292338E-4</v>
      </c>
      <c r="E93" s="299">
        <v>10</v>
      </c>
      <c r="F93" s="293">
        <f>E93/E7</f>
        <v>3.794202458643193E-4</v>
      </c>
      <c r="G93" s="292">
        <v>5</v>
      </c>
      <c r="H93" s="293">
        <f>G93/G7</f>
        <v>1.6399357145199908E-4</v>
      </c>
      <c r="I93" s="292">
        <v>4</v>
      </c>
      <c r="J93" s="293">
        <f>I93/I7</f>
        <v>1.5163002274450342E-4</v>
      </c>
      <c r="K93" s="292">
        <v>2</v>
      </c>
      <c r="L93" s="293">
        <f>K93/K7</f>
        <v>6.6633349991670828E-5</v>
      </c>
      <c r="M93" s="292">
        <v>6</v>
      </c>
      <c r="N93" s="293">
        <f>M93/M7</f>
        <v>1.9488112251526569E-4</v>
      </c>
      <c r="O93" s="292">
        <v>7</v>
      </c>
      <c r="P93" s="293">
        <f>O93/O7</f>
        <v>2.6401146564079353E-4</v>
      </c>
      <c r="Q93" s="292">
        <v>3</v>
      </c>
      <c r="R93" s="293">
        <f>Q93/Q7</f>
        <v>1.0102370689655172E-4</v>
      </c>
      <c r="S93" s="292">
        <v>4</v>
      </c>
      <c r="T93" s="293">
        <f>S93/S7</f>
        <v>1.3355592654424041E-4</v>
      </c>
      <c r="U93" s="292">
        <v>9</v>
      </c>
      <c r="V93" s="293">
        <f>U93/U7</f>
        <v>3.208784940102681E-4</v>
      </c>
      <c r="W93" s="292">
        <v>4</v>
      </c>
      <c r="X93" s="293">
        <f>W93/W7</f>
        <v>1.3961605584642233E-4</v>
      </c>
      <c r="Y93" s="292">
        <v>7</v>
      </c>
      <c r="Z93" s="296">
        <f>Y93/Y7</f>
        <v>2.5485127607674664E-4</v>
      </c>
      <c r="AA93" s="297">
        <f t="shared" si="177"/>
        <v>68</v>
      </c>
      <c r="AB93" s="293">
        <f>AA93/AA7</f>
        <v>1.9815713861091845E-4</v>
      </c>
    </row>
    <row r="94" spans="1:28" x14ac:dyDescent="0.25">
      <c r="A94" s="446"/>
      <c r="B94" s="298" t="s">
        <v>18</v>
      </c>
      <c r="C94" s="292">
        <v>0</v>
      </c>
      <c r="D94" s="293">
        <f>C94/C8</f>
        <v>0</v>
      </c>
      <c r="E94" s="299">
        <v>0</v>
      </c>
      <c r="F94" s="293">
        <f>E94/E8</f>
        <v>0</v>
      </c>
      <c r="G94" s="292">
        <v>0</v>
      </c>
      <c r="H94" s="293">
        <f>G94/G8</f>
        <v>0</v>
      </c>
      <c r="I94" s="292">
        <v>0</v>
      </c>
      <c r="J94" s="293">
        <f>I94/I8</f>
        <v>0</v>
      </c>
      <c r="K94" s="292">
        <v>0</v>
      </c>
      <c r="L94" s="293">
        <f>K94/K8</f>
        <v>0</v>
      </c>
      <c r="M94" s="292">
        <v>0</v>
      </c>
      <c r="N94" s="293">
        <f>M94/M8</f>
        <v>0</v>
      </c>
      <c r="O94" s="292">
        <v>0</v>
      </c>
      <c r="P94" s="293">
        <f>O94/O8</f>
        <v>0</v>
      </c>
      <c r="Q94" s="292">
        <v>0</v>
      </c>
      <c r="R94" s="293">
        <f>Q94/Q8</f>
        <v>0</v>
      </c>
      <c r="S94" s="292">
        <v>1</v>
      </c>
      <c r="T94" s="293">
        <f>S94/S8</f>
        <v>7.6045627376425851E-4</v>
      </c>
      <c r="U94" s="292">
        <v>0</v>
      </c>
      <c r="V94" s="293">
        <f>U94/U8</f>
        <v>0</v>
      </c>
      <c r="W94" s="292">
        <v>1</v>
      </c>
      <c r="X94" s="293">
        <f>W94/W8</f>
        <v>7.6045627376425851E-4</v>
      </c>
      <c r="Y94" s="292">
        <v>0</v>
      </c>
      <c r="Z94" s="296">
        <f>Y94/Y8</f>
        <v>0</v>
      </c>
      <c r="AA94" s="297">
        <f t="shared" si="177"/>
        <v>2</v>
      </c>
      <c r="AB94" s="293">
        <f>AA94/AA8</f>
        <v>1.300136514334005E-4</v>
      </c>
    </row>
    <row r="95" spans="1:28" x14ac:dyDescent="0.25">
      <c r="A95" s="446"/>
      <c r="B95" s="300" t="s">
        <v>33</v>
      </c>
      <c r="C95" s="301">
        <v>0</v>
      </c>
      <c r="D95" s="302"/>
      <c r="E95" s="303">
        <v>1</v>
      </c>
      <c r="F95" s="302"/>
      <c r="G95" s="301">
        <v>1</v>
      </c>
      <c r="H95" s="302"/>
      <c r="I95" s="301">
        <v>0</v>
      </c>
      <c r="J95" s="302"/>
      <c r="K95" s="301">
        <v>0</v>
      </c>
      <c r="L95" s="302"/>
      <c r="M95" s="301">
        <v>0</v>
      </c>
      <c r="N95" s="302"/>
      <c r="O95" s="301">
        <v>0</v>
      </c>
      <c r="P95" s="302"/>
      <c r="Q95" s="301">
        <v>0</v>
      </c>
      <c r="R95" s="302"/>
      <c r="S95" s="301">
        <v>1</v>
      </c>
      <c r="T95" s="302"/>
      <c r="U95" s="301">
        <v>0</v>
      </c>
      <c r="V95" s="302"/>
      <c r="W95" s="301">
        <v>0</v>
      </c>
      <c r="X95" s="302"/>
      <c r="Y95" s="301">
        <v>0</v>
      </c>
      <c r="Z95" s="304"/>
      <c r="AA95" s="305">
        <f t="shared" si="177"/>
        <v>3</v>
      </c>
      <c r="AB95" s="302"/>
    </row>
    <row r="96" spans="1:28" x14ac:dyDescent="0.25">
      <c r="A96" s="446"/>
      <c r="B96" s="300" t="s">
        <v>34</v>
      </c>
      <c r="C96" s="301">
        <v>0</v>
      </c>
      <c r="D96" s="302"/>
      <c r="E96" s="303">
        <v>0</v>
      </c>
      <c r="F96" s="302"/>
      <c r="G96" s="301">
        <v>1</v>
      </c>
      <c r="H96" s="302"/>
      <c r="I96" s="301">
        <v>1</v>
      </c>
      <c r="J96" s="302"/>
      <c r="K96" s="301">
        <v>1</v>
      </c>
      <c r="L96" s="302"/>
      <c r="M96" s="301">
        <v>1</v>
      </c>
      <c r="N96" s="302"/>
      <c r="O96" s="301">
        <v>0</v>
      </c>
      <c r="P96" s="302"/>
      <c r="Q96" s="301">
        <v>0</v>
      </c>
      <c r="R96" s="302"/>
      <c r="S96" s="301">
        <v>0</v>
      </c>
      <c r="T96" s="302"/>
      <c r="U96" s="301">
        <v>0</v>
      </c>
      <c r="V96" s="302"/>
      <c r="W96" s="301">
        <v>1</v>
      </c>
      <c r="X96" s="302"/>
      <c r="Y96" s="301">
        <v>1</v>
      </c>
      <c r="Z96" s="304"/>
      <c r="AA96" s="305">
        <f t="shared" si="177"/>
        <v>6</v>
      </c>
      <c r="AB96" s="302"/>
    </row>
    <row r="97" spans="1:28" ht="15.75" thickBot="1" x14ac:dyDescent="0.3">
      <c r="A97" s="447"/>
      <c r="B97" s="306" t="s">
        <v>19</v>
      </c>
      <c r="C97" s="307">
        <f>SUM(C90:C96)</f>
        <v>27</v>
      </c>
      <c r="D97" s="302">
        <f>C97/C9</f>
        <v>4.24595062116685E-4</v>
      </c>
      <c r="E97" s="307">
        <f>SUM(E90:E96)</f>
        <v>14</v>
      </c>
      <c r="F97" s="302">
        <f>E97/E9</f>
        <v>2.3773136355917813E-4</v>
      </c>
      <c r="G97" s="307">
        <f>SUM(G90:G96)</f>
        <v>15</v>
      </c>
      <c r="H97" s="308">
        <f>G97/G9</f>
        <v>2.2041967906894728E-4</v>
      </c>
      <c r="I97" s="307">
        <f>SUM(I90:I96)</f>
        <v>14</v>
      </c>
      <c r="J97" s="308">
        <f>I97/I9</f>
        <v>2.3933669544405506E-4</v>
      </c>
      <c r="K97" s="307">
        <f>SUM(K90:K96)</f>
        <v>12</v>
      </c>
      <c r="L97" s="308">
        <f>K97/K9</f>
        <v>1.814525274824974E-4</v>
      </c>
      <c r="M97" s="307">
        <f>SUM(M90:M96)</f>
        <v>15</v>
      </c>
      <c r="N97" s="308">
        <f>M97/M9</f>
        <v>2.240076461276545E-4</v>
      </c>
      <c r="O97" s="307">
        <f>SUM(O90:O96)</f>
        <v>12</v>
      </c>
      <c r="P97" s="308">
        <f>O97/O9</f>
        <v>2.115805063826786E-4</v>
      </c>
      <c r="Q97" s="307">
        <f>SUM(Q90:Q96)</f>
        <v>7</v>
      </c>
      <c r="R97" s="308">
        <f>Q97/Q9</f>
        <v>1.0941774130519735E-4</v>
      </c>
      <c r="S97" s="307">
        <f>SUM(S90:S96)</f>
        <v>13</v>
      </c>
      <c r="T97" s="308">
        <f>S97/S9</f>
        <v>2.0025262639021535E-4</v>
      </c>
      <c r="U97" s="307">
        <f>SUM(U90:U96)</f>
        <v>17</v>
      </c>
      <c r="V97" s="308">
        <f>U97/U9</f>
        <v>2.7553567376576224E-4</v>
      </c>
      <c r="W97" s="307">
        <f>SUM(W90:W96)</f>
        <v>17</v>
      </c>
      <c r="X97" s="308">
        <f>W97/W9</f>
        <v>2.6808383139103969E-4</v>
      </c>
      <c r="Y97" s="307">
        <f>SUM(Y90:Y96)</f>
        <v>14</v>
      </c>
      <c r="Z97" s="309">
        <f>Y97/Y9</f>
        <v>2.2734284925545216E-4</v>
      </c>
      <c r="AA97" s="305">
        <f t="shared" si="177"/>
        <v>177</v>
      </c>
      <c r="AB97" s="302">
        <f>AA97/AA9</f>
        <v>2.3461638894890533E-4</v>
      </c>
    </row>
    <row r="98" spans="1:28" x14ac:dyDescent="0.25">
      <c r="A98" s="445" t="s">
        <v>36</v>
      </c>
      <c r="B98" s="310" t="s">
        <v>14</v>
      </c>
      <c r="C98" s="311">
        <v>7</v>
      </c>
      <c r="D98" s="312">
        <f>C98/C4</f>
        <v>4.1212834854283191E-4</v>
      </c>
      <c r="E98" s="311">
        <v>7</v>
      </c>
      <c r="F98" s="313">
        <f>E98/E4</f>
        <v>4.4152895168411758E-4</v>
      </c>
      <c r="G98" s="314">
        <v>6</v>
      </c>
      <c r="H98" s="313">
        <f>G98/G4</f>
        <v>3.2708242477104231E-4</v>
      </c>
      <c r="I98" s="311">
        <v>5</v>
      </c>
      <c r="J98" s="313">
        <f>I98/I4</f>
        <v>3.2524556039810059E-4</v>
      </c>
      <c r="K98" s="311">
        <v>6</v>
      </c>
      <c r="L98" s="313">
        <f>K98/K4</f>
        <v>3.4207525655644244E-4</v>
      </c>
      <c r="M98" s="311">
        <v>15</v>
      </c>
      <c r="N98" s="313">
        <f>M98/M4</f>
        <v>8.5792724776938918E-4</v>
      </c>
      <c r="O98" s="311">
        <v>6</v>
      </c>
      <c r="P98" s="313">
        <f>O98/O4</f>
        <v>4.2188159189987344E-4</v>
      </c>
      <c r="Q98" s="311">
        <v>8</v>
      </c>
      <c r="R98" s="313">
        <f>Q98/Q4</f>
        <v>4.9529470034670627E-4</v>
      </c>
      <c r="S98" s="311">
        <v>7</v>
      </c>
      <c r="T98" s="313">
        <f>S98/S4</f>
        <v>4.1594866005110229E-4</v>
      </c>
      <c r="U98" s="311">
        <v>6</v>
      </c>
      <c r="V98" s="313">
        <f>U98/U4</f>
        <v>3.7264766163592323E-4</v>
      </c>
      <c r="W98" s="311">
        <v>7</v>
      </c>
      <c r="X98" s="313">
        <f>W98/W4</f>
        <v>4.187855219862399E-4</v>
      </c>
      <c r="Y98" s="311">
        <v>6</v>
      </c>
      <c r="Z98" s="312">
        <f>Y98/Y4</f>
        <v>3.6821110770174901E-4</v>
      </c>
      <c r="AA98" s="315">
        <f>C98+E98+G98+I98+K98+M98+O98+Q98+S98+U98+W98+Y98</f>
        <v>86</v>
      </c>
      <c r="AB98" s="313">
        <f>AA98/AA4</f>
        <v>4.3457608618755497E-4</v>
      </c>
    </row>
    <row r="99" spans="1:28" x14ac:dyDescent="0.25">
      <c r="A99" s="446"/>
      <c r="B99" s="316" t="s">
        <v>15</v>
      </c>
      <c r="C99" s="317">
        <v>11</v>
      </c>
      <c r="D99" s="318">
        <f>C99/C5</f>
        <v>7.0363973645493506E-4</v>
      </c>
      <c r="E99" s="317">
        <v>6</v>
      </c>
      <c r="F99" s="319">
        <f>E99/E5</f>
        <v>4.0950040950040953E-4</v>
      </c>
      <c r="G99" s="320">
        <v>7</v>
      </c>
      <c r="H99" s="319">
        <f>G99/G5</f>
        <v>4.1302808590984187E-4</v>
      </c>
      <c r="I99" s="321">
        <v>9</v>
      </c>
      <c r="J99" s="319">
        <f>I99/I5</f>
        <v>6.2064685194124539E-4</v>
      </c>
      <c r="K99" s="321">
        <v>7</v>
      </c>
      <c r="L99" s="319">
        <f>K99/K5</f>
        <v>4.2918454935622315E-4</v>
      </c>
      <c r="M99" s="321">
        <v>15</v>
      </c>
      <c r="N99" s="319">
        <f>M99/M5</f>
        <v>9.1385402705007916E-4</v>
      </c>
      <c r="O99" s="321">
        <v>8</v>
      </c>
      <c r="P99" s="319">
        <f>O99/O5</f>
        <v>5.7916455512922608E-4</v>
      </c>
      <c r="Q99" s="321">
        <v>7</v>
      </c>
      <c r="R99" s="319">
        <f>Q99/Q5</f>
        <v>4.4063955684250282E-4</v>
      </c>
      <c r="S99" s="321">
        <v>6</v>
      </c>
      <c r="T99" s="319">
        <f>S99/S5</f>
        <v>3.7797656545294193E-4</v>
      </c>
      <c r="U99" s="321">
        <v>6</v>
      </c>
      <c r="V99" s="319">
        <f>U99/U5</f>
        <v>3.948147660722511E-4</v>
      </c>
      <c r="W99" s="321">
        <v>6</v>
      </c>
      <c r="X99" s="319">
        <f>W99/W5</f>
        <v>3.8112176840500542E-4</v>
      </c>
      <c r="Y99" s="321">
        <v>6</v>
      </c>
      <c r="Z99" s="318">
        <f>Y99/Y5</f>
        <v>3.8885288399222292E-4</v>
      </c>
      <c r="AA99" s="322">
        <f>C99+E99+G99+I99+K99+M99+O99+Q99+S99+U99+W99+Y99</f>
        <v>94</v>
      </c>
      <c r="AB99" s="319">
        <f>AA99/AA5</f>
        <v>5.0428914007972061E-4</v>
      </c>
    </row>
    <row r="100" spans="1:28" x14ac:dyDescent="0.25">
      <c r="A100" s="446"/>
      <c r="B100" s="323" t="s">
        <v>16</v>
      </c>
      <c r="C100" s="317">
        <v>3</v>
      </c>
      <c r="D100" s="318">
        <f>C100/C6</f>
        <v>3.3707865168539327E-3</v>
      </c>
      <c r="E100" s="317">
        <v>2</v>
      </c>
      <c r="F100" s="319">
        <f>E100/E6</f>
        <v>2.403846153846154E-3</v>
      </c>
      <c r="G100" s="324">
        <v>2</v>
      </c>
      <c r="H100" s="319">
        <f>G100/G6</f>
        <v>2.1551724137931034E-3</v>
      </c>
      <c r="I100" s="317">
        <v>2</v>
      </c>
      <c r="J100" s="319">
        <f>I100/I6</f>
        <v>2.0283975659229209E-3</v>
      </c>
      <c r="K100" s="317">
        <v>2</v>
      </c>
      <c r="L100" s="319">
        <f>K100/K6</f>
        <v>2.1505376344086021E-3</v>
      </c>
      <c r="M100" s="317">
        <v>4</v>
      </c>
      <c r="N100" s="319">
        <f>M100/M6</f>
        <v>4.2283298097251587E-3</v>
      </c>
      <c r="O100" s="317">
        <v>2</v>
      </c>
      <c r="P100" s="319">
        <f>O100/O6</f>
        <v>1.9455252918287938E-3</v>
      </c>
      <c r="Q100" s="317">
        <v>2</v>
      </c>
      <c r="R100" s="319">
        <f>Q100/Q6</f>
        <v>1.9305019305019305E-3</v>
      </c>
      <c r="S100" s="317">
        <v>2</v>
      </c>
      <c r="T100" s="319">
        <f>S100/S6</f>
        <v>2.1052631578947368E-3</v>
      </c>
      <c r="U100" s="317">
        <v>2</v>
      </c>
      <c r="V100" s="319">
        <f>U100/U6</f>
        <v>1.8867924528301887E-3</v>
      </c>
      <c r="W100" s="317">
        <v>2</v>
      </c>
      <c r="X100" s="319">
        <f>W100/W6</f>
        <v>2.0202020202020202E-3</v>
      </c>
      <c r="Y100" s="317">
        <v>4</v>
      </c>
      <c r="Z100" s="318">
        <f>Y100/Y6</f>
        <v>3.9721946375372392E-3</v>
      </c>
      <c r="AA100" s="322">
        <f t="shared" ref="AA100:AA105" si="178">C100+E100+G100+I100+K100+M100+O100+Q100+S100+U100+W100+Y100</f>
        <v>29</v>
      </c>
      <c r="AB100" s="319">
        <f>AA100/AA6</f>
        <v>2.503669170335837E-3</v>
      </c>
    </row>
    <row r="101" spans="1:28" x14ac:dyDescent="0.25">
      <c r="A101" s="446"/>
      <c r="B101" s="323" t="s">
        <v>17</v>
      </c>
      <c r="C101" s="317">
        <v>8</v>
      </c>
      <c r="D101" s="318">
        <f>C101/C7</f>
        <v>2.7769099934048388E-4</v>
      </c>
      <c r="E101" s="317">
        <v>6</v>
      </c>
      <c r="F101" s="319">
        <f>E101/E7</f>
        <v>2.2765214751859159E-4</v>
      </c>
      <c r="G101" s="324">
        <v>8</v>
      </c>
      <c r="H101" s="319">
        <f>G101/G7</f>
        <v>2.6238971432319854E-4</v>
      </c>
      <c r="I101" s="317">
        <v>7</v>
      </c>
      <c r="J101" s="319">
        <f>I101/I7</f>
        <v>2.6535253980288095E-4</v>
      </c>
      <c r="K101" s="317">
        <v>7</v>
      </c>
      <c r="L101" s="319">
        <f>K101/K7</f>
        <v>2.3321672497084791E-4</v>
      </c>
      <c r="M101" s="317">
        <v>8</v>
      </c>
      <c r="N101" s="319">
        <f>M101/M7</f>
        <v>2.5984149668702091E-4</v>
      </c>
      <c r="O101" s="317">
        <v>7</v>
      </c>
      <c r="P101" s="319">
        <f>O101/O7</f>
        <v>2.6401146564079353E-4</v>
      </c>
      <c r="Q101" s="317">
        <v>7</v>
      </c>
      <c r="R101" s="319">
        <f>Q101/Q7</f>
        <v>2.357219827586207E-4</v>
      </c>
      <c r="S101" s="317">
        <v>8</v>
      </c>
      <c r="T101" s="319">
        <f>S101/S7</f>
        <v>2.6711185308848082E-4</v>
      </c>
      <c r="U101" s="317">
        <v>7</v>
      </c>
      <c r="V101" s="319">
        <f>U101/U7</f>
        <v>2.4957216200798633E-4</v>
      </c>
      <c r="W101" s="317">
        <v>7</v>
      </c>
      <c r="X101" s="319">
        <f>W101/W7</f>
        <v>2.443280977312391E-4</v>
      </c>
      <c r="Y101" s="317">
        <v>7</v>
      </c>
      <c r="Z101" s="318">
        <f>Y101/Y7</f>
        <v>2.5485127607674664E-4</v>
      </c>
      <c r="AA101" s="322">
        <f t="shared" si="178"/>
        <v>87</v>
      </c>
      <c r="AB101" s="319">
        <f>AA101/AA7</f>
        <v>2.5352457439926332E-4</v>
      </c>
    </row>
    <row r="102" spans="1:28" x14ac:dyDescent="0.25">
      <c r="A102" s="446"/>
      <c r="B102" s="323" t="s">
        <v>18</v>
      </c>
      <c r="C102" s="317">
        <v>1</v>
      </c>
      <c r="D102" s="318">
        <f>C102/C8</f>
        <v>7.855459544383347E-4</v>
      </c>
      <c r="E102" s="317">
        <v>1</v>
      </c>
      <c r="F102" s="319">
        <f>E102/E8</f>
        <v>8.3612040133779263E-4</v>
      </c>
      <c r="G102" s="324">
        <v>2</v>
      </c>
      <c r="H102" s="319">
        <f>G102/G8</f>
        <v>1.4892032762472078E-3</v>
      </c>
      <c r="I102" s="317">
        <v>2</v>
      </c>
      <c r="J102" s="319">
        <f>I102/I8</f>
        <v>1.5936254980079682E-3</v>
      </c>
      <c r="K102" s="317">
        <v>2</v>
      </c>
      <c r="L102" s="319">
        <f>K102/K8</f>
        <v>1.4947683109118087E-3</v>
      </c>
      <c r="M102" s="317">
        <v>2</v>
      </c>
      <c r="N102" s="319">
        <f>M102/M8</f>
        <v>1.5037593984962407E-3</v>
      </c>
      <c r="O102" s="317">
        <v>2</v>
      </c>
      <c r="P102" s="319">
        <f>O102/O8</f>
        <v>1.7559262510974539E-3</v>
      </c>
      <c r="Q102" s="317">
        <v>2</v>
      </c>
      <c r="R102" s="319">
        <f>Q102/Q8</f>
        <v>1.6597510373443983E-3</v>
      </c>
      <c r="S102" s="317">
        <v>2</v>
      </c>
      <c r="T102" s="319">
        <f>S102/S8</f>
        <v>1.520912547528517E-3</v>
      </c>
      <c r="U102" s="317">
        <v>2</v>
      </c>
      <c r="V102" s="319">
        <f>U102/U8</f>
        <v>1.5479876160990713E-3</v>
      </c>
      <c r="W102" s="317">
        <v>3</v>
      </c>
      <c r="X102" s="319">
        <f>W102/W8</f>
        <v>2.2813688212927757E-3</v>
      </c>
      <c r="Y102" s="317">
        <v>2</v>
      </c>
      <c r="Z102" s="318">
        <f>Y102/Y8</f>
        <v>1.4471780028943559E-3</v>
      </c>
      <c r="AA102" s="322">
        <f t="shared" si="178"/>
        <v>23</v>
      </c>
      <c r="AB102" s="319">
        <f>AA102/AA8</f>
        <v>1.4951569914841058E-3</v>
      </c>
    </row>
    <row r="103" spans="1:28" x14ac:dyDescent="0.25">
      <c r="A103" s="446"/>
      <c r="B103" s="325" t="s">
        <v>33</v>
      </c>
      <c r="C103" s="326">
        <v>0</v>
      </c>
      <c r="D103" s="327"/>
      <c r="E103" s="326">
        <v>0</v>
      </c>
      <c r="F103" s="328"/>
      <c r="G103" s="329">
        <v>1</v>
      </c>
      <c r="H103" s="328"/>
      <c r="I103" s="326">
        <v>2</v>
      </c>
      <c r="J103" s="328"/>
      <c r="K103" s="326">
        <v>2</v>
      </c>
      <c r="L103" s="328"/>
      <c r="M103" s="326">
        <v>2</v>
      </c>
      <c r="N103" s="328"/>
      <c r="O103" s="326">
        <v>2</v>
      </c>
      <c r="P103" s="328"/>
      <c r="Q103" s="326">
        <v>2</v>
      </c>
      <c r="R103" s="328"/>
      <c r="S103" s="326">
        <v>2</v>
      </c>
      <c r="T103" s="328"/>
      <c r="U103" s="326">
        <v>2</v>
      </c>
      <c r="V103" s="328"/>
      <c r="W103" s="326">
        <v>2</v>
      </c>
      <c r="X103" s="328"/>
      <c r="Y103" s="326">
        <v>2</v>
      </c>
      <c r="Z103" s="327"/>
      <c r="AA103" s="330">
        <f t="shared" si="178"/>
        <v>19</v>
      </c>
      <c r="AB103" s="328"/>
    </row>
    <row r="104" spans="1:28" x14ac:dyDescent="0.25">
      <c r="A104" s="446"/>
      <c r="B104" s="325" t="s">
        <v>34</v>
      </c>
      <c r="C104" s="326">
        <v>0</v>
      </c>
      <c r="D104" s="327"/>
      <c r="E104" s="326">
        <v>0</v>
      </c>
      <c r="F104" s="328"/>
      <c r="G104" s="329">
        <v>2</v>
      </c>
      <c r="H104" s="328"/>
      <c r="I104" s="331">
        <v>2</v>
      </c>
      <c r="J104" s="328"/>
      <c r="K104" s="326">
        <v>2</v>
      </c>
      <c r="L104" s="328"/>
      <c r="M104" s="326">
        <v>0</v>
      </c>
      <c r="N104" s="328"/>
      <c r="O104" s="326">
        <v>2</v>
      </c>
      <c r="P104" s="328"/>
      <c r="Q104" s="326">
        <v>2</v>
      </c>
      <c r="R104" s="328"/>
      <c r="S104" s="326">
        <v>2</v>
      </c>
      <c r="T104" s="328"/>
      <c r="U104" s="326">
        <v>2</v>
      </c>
      <c r="V104" s="328"/>
      <c r="W104" s="326">
        <v>2</v>
      </c>
      <c r="X104" s="328"/>
      <c r="Y104" s="326">
        <v>2</v>
      </c>
      <c r="Z104" s="327"/>
      <c r="AA104" s="330">
        <f t="shared" si="178"/>
        <v>18</v>
      </c>
      <c r="AB104" s="328"/>
    </row>
    <row r="105" spans="1:28" ht="15.75" thickBot="1" x14ac:dyDescent="0.3">
      <c r="A105" s="447"/>
      <c r="B105" s="332" t="s">
        <v>19</v>
      </c>
      <c r="C105" s="331">
        <f>SUM(C98:C104)</f>
        <v>30</v>
      </c>
      <c r="D105" s="327">
        <f>C105/C9</f>
        <v>4.7177229124076113E-4</v>
      </c>
      <c r="E105" s="331">
        <f>SUM(E98:E104)</f>
        <v>22</v>
      </c>
      <c r="F105" s="333">
        <f>E105/E9</f>
        <v>3.7357785702156563E-4</v>
      </c>
      <c r="G105" s="331">
        <f>SUM(G98:G104)</f>
        <v>28</v>
      </c>
      <c r="H105" s="333">
        <f>G105/G9</f>
        <v>4.1145006759536827E-4</v>
      </c>
      <c r="I105" s="331">
        <f>SUM(I98:I104)</f>
        <v>29</v>
      </c>
      <c r="J105" s="333">
        <f>I105/I9</f>
        <v>4.9576886913411402E-4</v>
      </c>
      <c r="K105" s="331">
        <f>SUM(K98:K104)</f>
        <v>28</v>
      </c>
      <c r="L105" s="333">
        <f>K105/K9</f>
        <v>4.2338923079249393E-4</v>
      </c>
      <c r="M105" s="331">
        <f>SUM(M98:M104)</f>
        <v>46</v>
      </c>
      <c r="N105" s="333">
        <f>M105/M9</f>
        <v>6.8695678145814045E-4</v>
      </c>
      <c r="O105" s="331">
        <f>SUM(O98:O104)</f>
        <v>29</v>
      </c>
      <c r="P105" s="333">
        <f>O105/O9</f>
        <v>5.1131955709147331E-4</v>
      </c>
      <c r="Q105" s="331">
        <f>SUM(Q98:Q104)</f>
        <v>30</v>
      </c>
      <c r="R105" s="333">
        <f>Q105/Q9</f>
        <v>4.6893317702227433E-4</v>
      </c>
      <c r="S105" s="331">
        <f>SUM(S98:S104)</f>
        <v>29</v>
      </c>
      <c r="T105" s="333">
        <f>S105/S9</f>
        <v>4.4671739733201886E-4</v>
      </c>
      <c r="U105" s="331">
        <f>SUM(U98:U104)</f>
        <v>27</v>
      </c>
      <c r="V105" s="333">
        <f>U105/U9</f>
        <v>4.3761548186326948E-4</v>
      </c>
      <c r="W105" s="331">
        <f>SUM(W98:W104)</f>
        <v>29</v>
      </c>
      <c r="X105" s="333">
        <f>W105/W9</f>
        <v>4.5731947707883242E-4</v>
      </c>
      <c r="Y105" s="331">
        <f>SUM(Y98:Y104)</f>
        <v>29</v>
      </c>
      <c r="Z105" s="334">
        <f>Y105/Y9</f>
        <v>4.7092447345772236E-4</v>
      </c>
      <c r="AA105" s="330">
        <f t="shared" si="178"/>
        <v>356</v>
      </c>
      <c r="AB105" s="328">
        <f>AA105/AA9</f>
        <v>4.718838105413011E-4</v>
      </c>
    </row>
    <row r="106" spans="1:28" x14ac:dyDescent="0.25">
      <c r="A106" s="445" t="s">
        <v>37</v>
      </c>
      <c r="B106" s="335" t="s">
        <v>14</v>
      </c>
      <c r="C106" s="336">
        <v>2</v>
      </c>
      <c r="D106" s="337">
        <f>C106/C4</f>
        <v>1.1775095672652341E-4</v>
      </c>
      <c r="E106" s="338">
        <v>4</v>
      </c>
      <c r="F106" s="339">
        <f>E106/E4</f>
        <v>2.5230225810521004E-4</v>
      </c>
      <c r="G106" s="340">
        <v>3</v>
      </c>
      <c r="H106" s="341">
        <f>G106/G4</f>
        <v>1.6354121238552116E-4</v>
      </c>
      <c r="I106" s="336">
        <v>2</v>
      </c>
      <c r="J106" s="341">
        <f>I106/I4</f>
        <v>1.3009822415924023E-4</v>
      </c>
      <c r="K106" s="336">
        <v>2</v>
      </c>
      <c r="L106" s="341">
        <f>K106/K4</f>
        <v>1.1402508551881414E-4</v>
      </c>
      <c r="M106" s="336">
        <v>3</v>
      </c>
      <c r="N106" s="341">
        <f>M106/M4</f>
        <v>1.7158544955387783E-4</v>
      </c>
      <c r="O106" s="336">
        <v>0</v>
      </c>
      <c r="P106" s="341">
        <f>O106/O4</f>
        <v>0</v>
      </c>
      <c r="Q106" s="336">
        <v>0</v>
      </c>
      <c r="R106" s="341">
        <f>Q106/Q4</f>
        <v>0</v>
      </c>
      <c r="S106" s="336">
        <v>6</v>
      </c>
      <c r="T106" s="341">
        <f>S106/S4</f>
        <v>3.5652742290094482E-4</v>
      </c>
      <c r="U106" s="336">
        <v>6</v>
      </c>
      <c r="V106" s="341">
        <f>U106/U4</f>
        <v>3.7264766163592323E-4</v>
      </c>
      <c r="W106" s="336">
        <v>7</v>
      </c>
      <c r="X106" s="341">
        <f>W106/W4</f>
        <v>4.187855219862399E-4</v>
      </c>
      <c r="Y106" s="336">
        <v>5</v>
      </c>
      <c r="Z106" s="337">
        <f>Y106/Y4</f>
        <v>3.0684258975145751E-4</v>
      </c>
      <c r="AA106" s="342">
        <f>C106+E106+G106+I106+K106+M106+O106+Q106+S106+U106+W106+Y106</f>
        <v>40</v>
      </c>
      <c r="AB106" s="341">
        <f>AA106/AA4</f>
        <v>2.0212841218025812E-4</v>
      </c>
    </row>
    <row r="107" spans="1:28" x14ac:dyDescent="0.25">
      <c r="A107" s="446"/>
      <c r="B107" s="343" t="s">
        <v>15</v>
      </c>
      <c r="C107" s="344">
        <v>3</v>
      </c>
      <c r="D107" s="345">
        <f>C107/C5</f>
        <v>1.9190174630589137E-4</v>
      </c>
      <c r="E107" s="344">
        <v>2</v>
      </c>
      <c r="F107" s="346">
        <f>E107/E5</f>
        <v>1.3650013650013651E-4</v>
      </c>
      <c r="G107" s="347">
        <v>2</v>
      </c>
      <c r="H107" s="346">
        <f>G107/G5</f>
        <v>1.180080245456691E-4</v>
      </c>
      <c r="I107" s="338">
        <v>4</v>
      </c>
      <c r="J107" s="346">
        <f>I107/I5</f>
        <v>2.7584304530722017E-4</v>
      </c>
      <c r="K107" s="338">
        <v>5</v>
      </c>
      <c r="L107" s="346">
        <f>K107/K5</f>
        <v>3.0656039239730225E-4</v>
      </c>
      <c r="M107" s="338">
        <v>6</v>
      </c>
      <c r="N107" s="346">
        <f>M107/M5</f>
        <v>3.655416108200317E-4</v>
      </c>
      <c r="O107" s="338">
        <v>1</v>
      </c>
      <c r="P107" s="346">
        <f>O107/O5</f>
        <v>7.2395569391153259E-5</v>
      </c>
      <c r="Q107" s="338">
        <v>0</v>
      </c>
      <c r="R107" s="346">
        <f>Q107/Q5</f>
        <v>0</v>
      </c>
      <c r="S107" s="338">
        <v>6</v>
      </c>
      <c r="T107" s="346">
        <f>S107/S5</f>
        <v>3.7797656545294193E-4</v>
      </c>
      <c r="U107" s="338">
        <v>4</v>
      </c>
      <c r="V107" s="346">
        <f>U107/U5</f>
        <v>2.6320984404816738E-4</v>
      </c>
      <c r="W107" s="338">
        <v>6</v>
      </c>
      <c r="X107" s="346">
        <f>W107/W5</f>
        <v>3.8112176840500542E-4</v>
      </c>
      <c r="Y107" s="338">
        <v>2</v>
      </c>
      <c r="Z107" s="345">
        <f>Y107/Y5</f>
        <v>1.2961762799740766E-4</v>
      </c>
      <c r="AA107" s="348">
        <f>C107+E107+G107+I107+K107+M107+O107+Q107+S107+U107+W107+Y107</f>
        <v>41</v>
      </c>
      <c r="AB107" s="346">
        <f>AA107/AA5</f>
        <v>2.1995590152413345E-4</v>
      </c>
    </row>
    <row r="108" spans="1:28" x14ac:dyDescent="0.25">
      <c r="A108" s="446"/>
      <c r="B108" s="349" t="s">
        <v>16</v>
      </c>
      <c r="C108" s="344">
        <v>3</v>
      </c>
      <c r="D108" s="345">
        <f>C108/C6</f>
        <v>3.3707865168539327E-3</v>
      </c>
      <c r="E108" s="344">
        <v>2</v>
      </c>
      <c r="F108" s="346">
        <f>E108/E6</f>
        <v>2.403846153846154E-3</v>
      </c>
      <c r="G108" s="350">
        <v>2</v>
      </c>
      <c r="H108" s="346">
        <f>G108/G6</f>
        <v>2.1551724137931034E-3</v>
      </c>
      <c r="I108" s="344">
        <v>1</v>
      </c>
      <c r="J108" s="346">
        <f>I108/I6</f>
        <v>1.0141987829614604E-3</v>
      </c>
      <c r="K108" s="344">
        <v>2</v>
      </c>
      <c r="L108" s="346">
        <f>K108/K6</f>
        <v>2.1505376344086021E-3</v>
      </c>
      <c r="M108" s="344">
        <v>0</v>
      </c>
      <c r="N108" s="346">
        <f>M108/M6</f>
        <v>0</v>
      </c>
      <c r="O108" s="344">
        <v>0</v>
      </c>
      <c r="P108" s="346">
        <f>O108/O6</f>
        <v>0</v>
      </c>
      <c r="Q108" s="344">
        <v>0</v>
      </c>
      <c r="R108" s="346">
        <f>Q108/Q6</f>
        <v>0</v>
      </c>
      <c r="S108" s="344">
        <v>2</v>
      </c>
      <c r="T108" s="346">
        <f>S108/S6</f>
        <v>2.1052631578947368E-3</v>
      </c>
      <c r="U108" s="344">
        <v>2</v>
      </c>
      <c r="V108" s="346">
        <f>U108/U6</f>
        <v>1.8867924528301887E-3</v>
      </c>
      <c r="W108" s="344">
        <v>2</v>
      </c>
      <c r="X108" s="346">
        <f>W108/W6</f>
        <v>2.0202020202020202E-3</v>
      </c>
      <c r="Y108" s="344">
        <v>2</v>
      </c>
      <c r="Z108" s="345">
        <f>Y108/Y6</f>
        <v>1.9860973187686196E-3</v>
      </c>
      <c r="AA108" s="348">
        <f t="shared" ref="AA108:AA113" si="179">C108+E108+G108+I108+K108+M108+O108+Q108+S108+U108+W108+Y108</f>
        <v>18</v>
      </c>
      <c r="AB108" s="346">
        <f>AA108/AA6</f>
        <v>1.554001554001554E-3</v>
      </c>
    </row>
    <row r="109" spans="1:28" x14ac:dyDescent="0.25">
      <c r="A109" s="446"/>
      <c r="B109" s="349" t="s">
        <v>17</v>
      </c>
      <c r="C109" s="344">
        <v>2</v>
      </c>
      <c r="D109" s="345">
        <f>C109/C7</f>
        <v>6.942274983512097E-5</v>
      </c>
      <c r="E109" s="344">
        <v>1</v>
      </c>
      <c r="F109" s="346">
        <f>E109/E7</f>
        <v>3.7942024586431934E-5</v>
      </c>
      <c r="G109" s="350">
        <v>3</v>
      </c>
      <c r="H109" s="346">
        <f>G109/G7</f>
        <v>9.8396142871199447E-5</v>
      </c>
      <c r="I109" s="344">
        <v>1</v>
      </c>
      <c r="J109" s="346">
        <f>I109/I7</f>
        <v>3.7907505686125855E-5</v>
      </c>
      <c r="K109" s="344">
        <v>1</v>
      </c>
      <c r="L109" s="346">
        <f>K109/K7</f>
        <v>3.3316674995835414E-5</v>
      </c>
      <c r="M109" s="344">
        <v>1</v>
      </c>
      <c r="N109" s="346">
        <f>M109/M7</f>
        <v>3.2480187085877613E-5</v>
      </c>
      <c r="O109" s="344">
        <v>3</v>
      </c>
      <c r="P109" s="346">
        <f>O109/O7</f>
        <v>1.1314777098891151E-4</v>
      </c>
      <c r="Q109" s="344">
        <v>6</v>
      </c>
      <c r="R109" s="346">
        <f>Q109/Q7</f>
        <v>2.0204741379310345E-4</v>
      </c>
      <c r="S109" s="344">
        <v>8</v>
      </c>
      <c r="T109" s="346">
        <f>S109/S7</f>
        <v>2.6711185308848082E-4</v>
      </c>
      <c r="U109" s="344">
        <v>1</v>
      </c>
      <c r="V109" s="346">
        <f>U109/U7</f>
        <v>3.5653166001140899E-5</v>
      </c>
      <c r="W109" s="344">
        <v>7</v>
      </c>
      <c r="X109" s="346">
        <f>W109/W7</f>
        <v>2.443280977312391E-4</v>
      </c>
      <c r="Y109" s="344">
        <v>6</v>
      </c>
      <c r="Z109" s="345">
        <f>Y109/Y7</f>
        <v>2.1844395092292568E-4</v>
      </c>
      <c r="AA109" s="348">
        <f t="shared" si="179"/>
        <v>40</v>
      </c>
      <c r="AB109" s="346">
        <f>AA109/AA7</f>
        <v>1.1656302271230498E-4</v>
      </c>
    </row>
    <row r="110" spans="1:28" x14ac:dyDescent="0.25">
      <c r="A110" s="446"/>
      <c r="B110" s="349" t="s">
        <v>18</v>
      </c>
      <c r="C110" s="344">
        <v>1</v>
      </c>
      <c r="D110" s="345">
        <f>C110/C8</f>
        <v>7.855459544383347E-4</v>
      </c>
      <c r="E110" s="344">
        <v>1</v>
      </c>
      <c r="F110" s="346">
        <f>E110/E8</f>
        <v>8.3612040133779263E-4</v>
      </c>
      <c r="G110" s="350">
        <v>1</v>
      </c>
      <c r="H110" s="346">
        <f>G110/G8</f>
        <v>7.4460163812360388E-4</v>
      </c>
      <c r="I110" s="344">
        <v>2</v>
      </c>
      <c r="J110" s="346">
        <f>I110/I8</f>
        <v>1.5936254980079682E-3</v>
      </c>
      <c r="K110" s="344">
        <v>2</v>
      </c>
      <c r="L110" s="346">
        <f>K110/K8</f>
        <v>1.4947683109118087E-3</v>
      </c>
      <c r="M110" s="344">
        <v>1</v>
      </c>
      <c r="N110" s="346">
        <f>M110/M8</f>
        <v>7.5187969924812035E-4</v>
      </c>
      <c r="O110" s="344">
        <v>0</v>
      </c>
      <c r="P110" s="346">
        <f>O110/O8</f>
        <v>0</v>
      </c>
      <c r="Q110" s="344">
        <v>0</v>
      </c>
      <c r="R110" s="346">
        <f>Q110/Q8</f>
        <v>0</v>
      </c>
      <c r="S110" s="344">
        <v>2</v>
      </c>
      <c r="T110" s="346">
        <f>S110/S8</f>
        <v>1.520912547528517E-3</v>
      </c>
      <c r="U110" s="344">
        <v>1</v>
      </c>
      <c r="V110" s="346">
        <f>U110/U8</f>
        <v>7.7399380804953565E-4</v>
      </c>
      <c r="W110" s="344">
        <v>2</v>
      </c>
      <c r="X110" s="346">
        <f>W110/W8</f>
        <v>1.520912547528517E-3</v>
      </c>
      <c r="Y110" s="344">
        <v>2</v>
      </c>
      <c r="Z110" s="345">
        <f>Y110/Y8</f>
        <v>1.4471780028943559E-3</v>
      </c>
      <c r="AA110" s="348">
        <f t="shared" si="179"/>
        <v>15</v>
      </c>
      <c r="AB110" s="346">
        <f>AA110/AA8</f>
        <v>9.7510238575050385E-4</v>
      </c>
    </row>
    <row r="111" spans="1:28" x14ac:dyDescent="0.25">
      <c r="A111" s="446"/>
      <c r="B111" s="351" t="s">
        <v>33</v>
      </c>
      <c r="C111" s="352">
        <v>0</v>
      </c>
      <c r="D111" s="353"/>
      <c r="E111" s="352">
        <v>0</v>
      </c>
      <c r="F111" s="354"/>
      <c r="G111" s="355">
        <v>1</v>
      </c>
      <c r="H111" s="354"/>
      <c r="I111" s="352">
        <v>1</v>
      </c>
      <c r="J111" s="354"/>
      <c r="K111" s="352">
        <v>2</v>
      </c>
      <c r="L111" s="354"/>
      <c r="M111" s="352">
        <v>2</v>
      </c>
      <c r="N111" s="354"/>
      <c r="O111" s="352">
        <v>2</v>
      </c>
      <c r="P111" s="354"/>
      <c r="Q111" s="352">
        <v>2</v>
      </c>
      <c r="R111" s="354"/>
      <c r="S111" s="352">
        <v>2</v>
      </c>
      <c r="T111" s="354"/>
      <c r="U111" s="352">
        <v>1</v>
      </c>
      <c r="V111" s="354"/>
      <c r="W111" s="352">
        <v>2</v>
      </c>
      <c r="X111" s="354"/>
      <c r="Y111" s="352">
        <v>2</v>
      </c>
      <c r="Z111" s="353"/>
      <c r="AA111" s="356">
        <f t="shared" si="179"/>
        <v>17</v>
      </c>
      <c r="AB111" s="354"/>
    </row>
    <row r="112" spans="1:28" x14ac:dyDescent="0.25">
      <c r="A112" s="446"/>
      <c r="B112" s="351" t="s">
        <v>34</v>
      </c>
      <c r="C112" s="352">
        <v>0</v>
      </c>
      <c r="D112" s="353"/>
      <c r="E112" s="352">
        <v>0</v>
      </c>
      <c r="F112" s="354"/>
      <c r="G112" s="355">
        <v>2</v>
      </c>
      <c r="H112" s="354"/>
      <c r="I112" s="352">
        <v>2</v>
      </c>
      <c r="J112" s="354"/>
      <c r="K112" s="352">
        <v>2</v>
      </c>
      <c r="L112" s="354"/>
      <c r="M112" s="352">
        <v>0</v>
      </c>
      <c r="N112" s="354"/>
      <c r="O112" s="352">
        <v>0</v>
      </c>
      <c r="P112" s="354"/>
      <c r="Q112" s="352">
        <v>0</v>
      </c>
      <c r="R112" s="354"/>
      <c r="S112" s="352">
        <v>2</v>
      </c>
      <c r="T112" s="354"/>
      <c r="U112" s="352">
        <v>2</v>
      </c>
      <c r="V112" s="354"/>
      <c r="W112" s="352">
        <v>2</v>
      </c>
      <c r="X112" s="354"/>
      <c r="Y112" s="352">
        <v>0</v>
      </c>
      <c r="Z112" s="353"/>
      <c r="AA112" s="356">
        <f t="shared" si="179"/>
        <v>12</v>
      </c>
      <c r="AB112" s="354"/>
    </row>
    <row r="113" spans="1:28" ht="15.75" thickBot="1" x14ac:dyDescent="0.3">
      <c r="A113" s="447"/>
      <c r="B113" s="357" t="s">
        <v>19</v>
      </c>
      <c r="C113" s="358">
        <f>SUM(C106:C112)</f>
        <v>11</v>
      </c>
      <c r="D113" s="359">
        <f>C113/C9</f>
        <v>1.7298317345494575E-4</v>
      </c>
      <c r="E113" s="358">
        <f>SUM(E106:E112)</f>
        <v>10</v>
      </c>
      <c r="F113" s="360">
        <f>E113/E9</f>
        <v>1.6980811682798438E-4</v>
      </c>
      <c r="G113" s="358">
        <f>SUM(G106:G112)</f>
        <v>14</v>
      </c>
      <c r="H113" s="360">
        <f>G113/G9</f>
        <v>2.0572503379768413E-4</v>
      </c>
      <c r="I113" s="358">
        <f>SUM(I106:I112)</f>
        <v>13</v>
      </c>
      <c r="J113" s="360">
        <f>I113/I9</f>
        <v>2.222412171980511E-4</v>
      </c>
      <c r="K113" s="358">
        <f>SUM(K106:K112)</f>
        <v>16</v>
      </c>
      <c r="L113" s="360">
        <f>K113/K9</f>
        <v>2.4193670330999653E-4</v>
      </c>
      <c r="M113" s="358">
        <f>SUM(M106:M112)</f>
        <v>13</v>
      </c>
      <c r="N113" s="360">
        <f>M113/M9</f>
        <v>1.9413995997730055E-4</v>
      </c>
      <c r="O113" s="358">
        <f>SUM(O106:O112)</f>
        <v>6</v>
      </c>
      <c r="P113" s="360">
        <f>O113/O9</f>
        <v>1.057902531913393E-4</v>
      </c>
      <c r="Q113" s="358">
        <f>SUM(Q106:Q112)</f>
        <v>8</v>
      </c>
      <c r="R113" s="360">
        <f>Q113/Q9</f>
        <v>1.2504884720593981E-4</v>
      </c>
      <c r="S113" s="358">
        <f>SUM(S106:S112)</f>
        <v>28</v>
      </c>
      <c r="T113" s="360">
        <f>S113/S9</f>
        <v>4.3131334914815614E-4</v>
      </c>
      <c r="U113" s="358">
        <f>SUM(U106:U112)</f>
        <v>17</v>
      </c>
      <c r="V113" s="360">
        <f>U113/U9</f>
        <v>2.7553567376576224E-4</v>
      </c>
      <c r="W113" s="358">
        <f>SUM(W106:W112)</f>
        <v>28</v>
      </c>
      <c r="X113" s="360">
        <f>W113/W9</f>
        <v>4.4154983993818304E-4</v>
      </c>
      <c r="Y113" s="358">
        <f>SUM(Y106:Y112)</f>
        <v>19</v>
      </c>
      <c r="Z113" s="359">
        <f>Y113/Y9</f>
        <v>3.0853672398954224E-4</v>
      </c>
      <c r="AA113" s="361">
        <f t="shared" si="179"/>
        <v>183</v>
      </c>
      <c r="AB113" s="360">
        <f>AA113/AA9</f>
        <v>2.425694868793767E-4</v>
      </c>
    </row>
    <row r="114" spans="1:28" x14ac:dyDescent="0.25">
      <c r="A114" s="437" t="s">
        <v>38</v>
      </c>
      <c r="B114" s="362" t="s">
        <v>39</v>
      </c>
      <c r="C114" s="363">
        <v>3</v>
      </c>
      <c r="D114" s="364"/>
      <c r="E114" s="363">
        <v>2</v>
      </c>
      <c r="F114" s="364"/>
      <c r="G114" s="365">
        <v>2</v>
      </c>
      <c r="H114" s="366"/>
      <c r="I114" s="365">
        <v>2</v>
      </c>
      <c r="J114" s="367"/>
      <c r="K114" s="365">
        <v>2</v>
      </c>
      <c r="L114" s="367"/>
      <c r="M114" s="365">
        <v>2</v>
      </c>
      <c r="N114" s="367"/>
      <c r="O114" s="365">
        <v>3</v>
      </c>
      <c r="P114" s="367"/>
      <c r="Q114" s="365">
        <v>2</v>
      </c>
      <c r="R114" s="367"/>
      <c r="S114" s="365">
        <v>2</v>
      </c>
      <c r="T114" s="367"/>
      <c r="U114" s="365">
        <v>2</v>
      </c>
      <c r="V114" s="367"/>
      <c r="W114" s="365">
        <v>2</v>
      </c>
      <c r="X114" s="367"/>
      <c r="Y114" s="365">
        <v>2</v>
      </c>
      <c r="Z114" s="366"/>
      <c r="AA114" s="368">
        <f t="shared" ref="AA114:AA137" si="180">SUM(C114:Y114)</f>
        <v>26</v>
      </c>
      <c r="AB114" s="364"/>
    </row>
    <row r="115" spans="1:28" x14ac:dyDescent="0.25">
      <c r="A115" s="438"/>
      <c r="B115" s="369" t="s">
        <v>40</v>
      </c>
      <c r="C115" s="363">
        <v>6</v>
      </c>
      <c r="D115" s="364"/>
      <c r="E115" s="363">
        <v>3</v>
      </c>
      <c r="F115" s="364"/>
      <c r="G115" s="363">
        <v>4</v>
      </c>
      <c r="H115" s="370"/>
      <c r="I115" s="363">
        <v>4</v>
      </c>
      <c r="J115" s="371"/>
      <c r="K115" s="363">
        <v>5</v>
      </c>
      <c r="L115" s="371"/>
      <c r="M115" s="363">
        <v>6</v>
      </c>
      <c r="N115" s="371"/>
      <c r="O115" s="363">
        <v>5</v>
      </c>
      <c r="P115" s="371"/>
      <c r="Q115" s="363">
        <v>5</v>
      </c>
      <c r="R115" s="371"/>
      <c r="S115" s="363">
        <v>5</v>
      </c>
      <c r="T115" s="371"/>
      <c r="U115" s="363">
        <v>5</v>
      </c>
      <c r="V115" s="371"/>
      <c r="W115" s="363">
        <v>5</v>
      </c>
      <c r="X115" s="371"/>
      <c r="Y115" s="363">
        <v>5</v>
      </c>
      <c r="Z115" s="370"/>
      <c r="AA115" s="368">
        <f t="shared" si="180"/>
        <v>58</v>
      </c>
      <c r="AB115" s="364"/>
    </row>
    <row r="116" spans="1:28" x14ac:dyDescent="0.25">
      <c r="A116" s="438"/>
      <c r="B116" s="372" t="s">
        <v>41</v>
      </c>
      <c r="C116" s="373">
        <v>3</v>
      </c>
      <c r="D116" s="374"/>
      <c r="E116" s="373">
        <v>2</v>
      </c>
      <c r="F116" s="374"/>
      <c r="G116" s="373">
        <v>2</v>
      </c>
      <c r="H116" s="375"/>
      <c r="I116" s="373">
        <v>2</v>
      </c>
      <c r="J116" s="376"/>
      <c r="K116" s="373">
        <v>2</v>
      </c>
      <c r="L116" s="376"/>
      <c r="M116" s="373">
        <v>2</v>
      </c>
      <c r="N116" s="376"/>
      <c r="O116" s="373">
        <v>2</v>
      </c>
      <c r="P116" s="376"/>
      <c r="Q116" s="373">
        <v>2</v>
      </c>
      <c r="R116" s="376"/>
      <c r="S116" s="373">
        <v>2</v>
      </c>
      <c r="T116" s="376"/>
      <c r="U116" s="373">
        <v>2</v>
      </c>
      <c r="V116" s="376"/>
      <c r="W116" s="373">
        <v>2</v>
      </c>
      <c r="X116" s="376"/>
      <c r="Y116" s="373">
        <v>2</v>
      </c>
      <c r="Z116" s="375"/>
      <c r="AA116" s="377">
        <f t="shared" si="180"/>
        <v>25</v>
      </c>
      <c r="AB116" s="374"/>
    </row>
    <row r="117" spans="1:28" x14ac:dyDescent="0.25">
      <c r="A117" s="438"/>
      <c r="B117" s="372" t="s">
        <v>42</v>
      </c>
      <c r="C117" s="373">
        <v>8</v>
      </c>
      <c r="D117" s="374"/>
      <c r="E117" s="373">
        <v>7</v>
      </c>
      <c r="F117" s="374"/>
      <c r="G117" s="373">
        <v>5</v>
      </c>
      <c r="H117" s="375"/>
      <c r="I117" s="373">
        <v>5</v>
      </c>
      <c r="J117" s="376"/>
      <c r="K117" s="373">
        <v>5</v>
      </c>
      <c r="L117" s="376"/>
      <c r="M117" s="373">
        <v>7</v>
      </c>
      <c r="N117" s="376"/>
      <c r="O117" s="373">
        <v>5</v>
      </c>
      <c r="P117" s="376"/>
      <c r="Q117" s="373">
        <v>6</v>
      </c>
      <c r="R117" s="376"/>
      <c r="S117" s="373">
        <v>6</v>
      </c>
      <c r="T117" s="376"/>
      <c r="U117" s="373">
        <v>5</v>
      </c>
      <c r="V117" s="376"/>
      <c r="W117" s="373">
        <v>5</v>
      </c>
      <c r="X117" s="376"/>
      <c r="Y117" s="373">
        <v>5</v>
      </c>
      <c r="Z117" s="375"/>
      <c r="AA117" s="377">
        <f t="shared" si="180"/>
        <v>69</v>
      </c>
      <c r="AB117" s="374"/>
    </row>
    <row r="118" spans="1:28" x14ac:dyDescent="0.25">
      <c r="A118" s="438"/>
      <c r="B118" s="372" t="s">
        <v>43</v>
      </c>
      <c r="C118" s="373">
        <v>7</v>
      </c>
      <c r="D118" s="374"/>
      <c r="E118" s="373">
        <v>5</v>
      </c>
      <c r="F118" s="374"/>
      <c r="G118" s="373">
        <v>6</v>
      </c>
      <c r="H118" s="375"/>
      <c r="I118" s="373">
        <v>5</v>
      </c>
      <c r="J118" s="376"/>
      <c r="K118" s="373">
        <v>5</v>
      </c>
      <c r="L118" s="376"/>
      <c r="M118" s="373">
        <v>5</v>
      </c>
      <c r="N118" s="376"/>
      <c r="O118" s="373">
        <v>3</v>
      </c>
      <c r="P118" s="376"/>
      <c r="Q118" s="373">
        <v>7</v>
      </c>
      <c r="R118" s="376"/>
      <c r="S118" s="373">
        <v>5</v>
      </c>
      <c r="T118" s="376"/>
      <c r="U118" s="373">
        <v>5</v>
      </c>
      <c r="V118" s="376"/>
      <c r="W118" s="373">
        <v>5</v>
      </c>
      <c r="X118" s="376"/>
      <c r="Y118" s="373">
        <v>5</v>
      </c>
      <c r="Z118" s="375"/>
      <c r="AA118" s="377">
        <f t="shared" si="180"/>
        <v>63</v>
      </c>
      <c r="AB118" s="374"/>
    </row>
    <row r="119" spans="1:28" ht="15.75" thickBot="1" x14ac:dyDescent="0.3">
      <c r="A119" s="438"/>
      <c r="B119" s="372" t="s">
        <v>19</v>
      </c>
      <c r="C119" s="373">
        <f>SUM(C114:C118)</f>
        <v>27</v>
      </c>
      <c r="D119" s="374"/>
      <c r="E119" s="373">
        <f>SUM(E114:E118)</f>
        <v>19</v>
      </c>
      <c r="F119" s="374"/>
      <c r="G119" s="373">
        <f>SUM(G114:G118)</f>
        <v>19</v>
      </c>
      <c r="H119" s="375"/>
      <c r="I119" s="373">
        <f>SUM(I114:I118)</f>
        <v>18</v>
      </c>
      <c r="J119" s="378"/>
      <c r="K119" s="373">
        <f>SUM(K114:K118)</f>
        <v>19</v>
      </c>
      <c r="L119" s="376"/>
      <c r="M119" s="373">
        <f>SUM(M114:M118)</f>
        <v>22</v>
      </c>
      <c r="N119" s="376"/>
      <c r="O119" s="373">
        <f>SUM(O114:O118)</f>
        <v>18</v>
      </c>
      <c r="P119" s="376"/>
      <c r="Q119" s="373">
        <f>SUM(Q114:Q118)</f>
        <v>22</v>
      </c>
      <c r="R119" s="376"/>
      <c r="S119" s="373">
        <f>SUM(S114:S118)</f>
        <v>20</v>
      </c>
      <c r="T119" s="376"/>
      <c r="U119" s="373">
        <f>SUM(U114:U118)</f>
        <v>19</v>
      </c>
      <c r="V119" s="376"/>
      <c r="W119" s="373">
        <f>SUM(W114:W118)</f>
        <v>19</v>
      </c>
      <c r="X119" s="376"/>
      <c r="Y119" s="373">
        <f>SUM(Y114:Y118)</f>
        <v>19</v>
      </c>
      <c r="Z119" s="375"/>
      <c r="AA119" s="377">
        <f t="shared" si="180"/>
        <v>241</v>
      </c>
      <c r="AB119" s="374"/>
    </row>
    <row r="120" spans="1:28" ht="15" customHeight="1" x14ac:dyDescent="0.25">
      <c r="A120" s="437" t="s">
        <v>44</v>
      </c>
      <c r="B120" s="379" t="s">
        <v>39</v>
      </c>
      <c r="C120" s="380">
        <v>0</v>
      </c>
      <c r="D120" s="381"/>
      <c r="E120" s="380">
        <v>0</v>
      </c>
      <c r="F120" s="381"/>
      <c r="G120" s="380">
        <v>1</v>
      </c>
      <c r="H120" s="382"/>
      <c r="I120" s="380">
        <v>0</v>
      </c>
      <c r="J120" s="383"/>
      <c r="K120" s="380">
        <v>2</v>
      </c>
      <c r="L120" s="382"/>
      <c r="M120" s="380">
        <v>0</v>
      </c>
      <c r="N120" s="382"/>
      <c r="O120" s="380">
        <v>0</v>
      </c>
      <c r="P120" s="382"/>
      <c r="Q120" s="380">
        <v>0</v>
      </c>
      <c r="R120" s="382"/>
      <c r="S120" s="380">
        <v>0</v>
      </c>
      <c r="T120" s="382"/>
      <c r="U120" s="384">
        <v>1</v>
      </c>
      <c r="V120" s="382"/>
      <c r="W120" s="380">
        <v>1</v>
      </c>
      <c r="X120" s="382"/>
      <c r="Y120" s="380">
        <v>1</v>
      </c>
      <c r="Z120" s="385"/>
      <c r="AA120" s="386">
        <f t="shared" si="180"/>
        <v>6</v>
      </c>
      <c r="AB120" s="381"/>
    </row>
    <row r="121" spans="1:28" ht="15" customHeight="1" x14ac:dyDescent="0.25">
      <c r="A121" s="438"/>
      <c r="B121" s="387" t="s">
        <v>40</v>
      </c>
      <c r="C121" s="388">
        <v>0</v>
      </c>
      <c r="D121" s="389"/>
      <c r="E121" s="388">
        <v>0</v>
      </c>
      <c r="F121" s="389"/>
      <c r="G121" s="388">
        <v>0</v>
      </c>
      <c r="H121" s="383"/>
      <c r="I121" s="388">
        <v>4</v>
      </c>
      <c r="J121" s="383"/>
      <c r="K121" s="388">
        <v>0</v>
      </c>
      <c r="L121" s="383"/>
      <c r="M121" s="388">
        <v>2</v>
      </c>
      <c r="N121" s="383"/>
      <c r="O121" s="388">
        <v>0</v>
      </c>
      <c r="P121" s="383"/>
      <c r="Q121" s="388">
        <v>0</v>
      </c>
      <c r="R121" s="383"/>
      <c r="S121" s="388">
        <v>5</v>
      </c>
      <c r="T121" s="383"/>
      <c r="U121" s="390">
        <v>1</v>
      </c>
      <c r="V121" s="383"/>
      <c r="W121" s="388">
        <v>1</v>
      </c>
      <c r="X121" s="383"/>
      <c r="Y121" s="388">
        <v>1</v>
      </c>
      <c r="Z121" s="391"/>
      <c r="AA121" s="392">
        <f t="shared" si="180"/>
        <v>14</v>
      </c>
      <c r="AB121" s="389"/>
    </row>
    <row r="122" spans="1:28" x14ac:dyDescent="0.25">
      <c r="A122" s="438"/>
      <c r="B122" s="393" t="s">
        <v>41</v>
      </c>
      <c r="C122" s="390">
        <v>0</v>
      </c>
      <c r="D122" s="394"/>
      <c r="E122" s="390">
        <v>0</v>
      </c>
      <c r="F122" s="394"/>
      <c r="G122" s="390">
        <v>0</v>
      </c>
      <c r="H122" s="395"/>
      <c r="I122" s="390">
        <v>0</v>
      </c>
      <c r="J122" s="395"/>
      <c r="K122" s="390">
        <v>2</v>
      </c>
      <c r="L122" s="395"/>
      <c r="M122" s="390">
        <v>2</v>
      </c>
      <c r="N122" s="395"/>
      <c r="O122" s="390">
        <v>2</v>
      </c>
      <c r="P122" s="395"/>
      <c r="Q122" s="390">
        <v>0</v>
      </c>
      <c r="R122" s="395"/>
      <c r="S122" s="390">
        <v>1</v>
      </c>
      <c r="T122" s="395"/>
      <c r="U122" s="390">
        <v>2</v>
      </c>
      <c r="V122" s="395"/>
      <c r="W122" s="390">
        <v>2</v>
      </c>
      <c r="X122" s="395"/>
      <c r="Y122" s="390">
        <v>1</v>
      </c>
      <c r="Z122" s="396"/>
      <c r="AA122" s="397">
        <f t="shared" si="180"/>
        <v>12</v>
      </c>
      <c r="AB122" s="394"/>
    </row>
    <row r="123" spans="1:28" x14ac:dyDescent="0.25">
      <c r="A123" s="438"/>
      <c r="B123" s="393" t="s">
        <v>42</v>
      </c>
      <c r="C123" s="390">
        <v>0</v>
      </c>
      <c r="D123" s="394"/>
      <c r="E123" s="390">
        <v>0</v>
      </c>
      <c r="F123" s="394"/>
      <c r="G123" s="390">
        <v>0</v>
      </c>
      <c r="H123" s="395"/>
      <c r="I123" s="390">
        <v>0</v>
      </c>
      <c r="J123" s="395"/>
      <c r="K123" s="390">
        <v>2</v>
      </c>
      <c r="L123" s="395"/>
      <c r="M123" s="390">
        <v>2</v>
      </c>
      <c r="N123" s="395"/>
      <c r="O123" s="390">
        <v>0</v>
      </c>
      <c r="P123" s="395"/>
      <c r="Q123" s="390">
        <v>0</v>
      </c>
      <c r="R123" s="395"/>
      <c r="S123" s="390">
        <v>5</v>
      </c>
      <c r="T123" s="395"/>
      <c r="U123" s="390">
        <v>7</v>
      </c>
      <c r="V123" s="395"/>
      <c r="W123" s="390">
        <v>3</v>
      </c>
      <c r="X123" s="395"/>
      <c r="Y123" s="390">
        <v>2</v>
      </c>
      <c r="Z123" s="396"/>
      <c r="AA123" s="397">
        <f t="shared" si="180"/>
        <v>21</v>
      </c>
      <c r="AB123" s="394"/>
    </row>
    <row r="124" spans="1:28" x14ac:dyDescent="0.25">
      <c r="A124" s="438"/>
      <c r="B124" s="393" t="s">
        <v>43</v>
      </c>
      <c r="C124" s="390">
        <v>1</v>
      </c>
      <c r="D124" s="394"/>
      <c r="E124" s="390">
        <v>0</v>
      </c>
      <c r="F124" s="394"/>
      <c r="G124" s="390">
        <v>1</v>
      </c>
      <c r="H124" s="395"/>
      <c r="I124" s="390">
        <v>1</v>
      </c>
      <c r="J124" s="395"/>
      <c r="K124" s="390">
        <v>0</v>
      </c>
      <c r="L124" s="395"/>
      <c r="M124" s="390">
        <v>0</v>
      </c>
      <c r="N124" s="395"/>
      <c r="O124" s="390">
        <v>0</v>
      </c>
      <c r="P124" s="395"/>
      <c r="Q124" s="390">
        <v>1</v>
      </c>
      <c r="R124" s="395"/>
      <c r="S124" s="390">
        <v>1</v>
      </c>
      <c r="T124" s="395"/>
      <c r="U124" s="390">
        <v>4</v>
      </c>
      <c r="V124" s="395"/>
      <c r="W124" s="390">
        <v>0</v>
      </c>
      <c r="X124" s="395"/>
      <c r="Y124" s="390">
        <v>1</v>
      </c>
      <c r="Z124" s="396"/>
      <c r="AA124" s="397">
        <f t="shared" si="180"/>
        <v>10</v>
      </c>
      <c r="AB124" s="394"/>
    </row>
    <row r="125" spans="1:28" ht="15.75" thickBot="1" x14ac:dyDescent="0.3">
      <c r="A125" s="438"/>
      <c r="B125" s="393" t="s">
        <v>19</v>
      </c>
      <c r="C125" s="390">
        <f>SUM(C120:C124)</f>
        <v>1</v>
      </c>
      <c r="D125" s="394"/>
      <c r="E125" s="390">
        <f>SUM(E120:E124)</f>
        <v>0</v>
      </c>
      <c r="F125" s="394"/>
      <c r="G125" s="390">
        <f>SUM(G120:G124)</f>
        <v>2</v>
      </c>
      <c r="H125" s="395"/>
      <c r="I125" s="390">
        <f>SUM(I120:I124)</f>
        <v>5</v>
      </c>
      <c r="J125" s="395"/>
      <c r="K125" s="390">
        <f>SUM(K120:K124)</f>
        <v>6</v>
      </c>
      <c r="L125" s="395"/>
      <c r="M125" s="390">
        <f>SUM(M120:M124)</f>
        <v>6</v>
      </c>
      <c r="N125" s="395"/>
      <c r="O125" s="390">
        <f>SUM(O120:O124)</f>
        <v>2</v>
      </c>
      <c r="P125" s="395"/>
      <c r="Q125" s="390">
        <f>SUM(Q120:Q124)</f>
        <v>1</v>
      </c>
      <c r="R125" s="395"/>
      <c r="S125" s="390">
        <f>SUM(S120:S124)</f>
        <v>12</v>
      </c>
      <c r="T125" s="395"/>
      <c r="U125" s="390">
        <f>SUM(U120:U124)</f>
        <v>15</v>
      </c>
      <c r="V125" s="395"/>
      <c r="W125" s="390">
        <f>SUM(W120:W124)</f>
        <v>7</v>
      </c>
      <c r="X125" s="395"/>
      <c r="Y125" s="390">
        <f>SUM(Y120:Y124)</f>
        <v>6</v>
      </c>
      <c r="Z125" s="396"/>
      <c r="AA125" s="397">
        <f t="shared" si="180"/>
        <v>63</v>
      </c>
      <c r="AB125" s="394"/>
    </row>
    <row r="126" spans="1:28" ht="15" customHeight="1" x14ac:dyDescent="0.25">
      <c r="A126" s="439" t="s">
        <v>45</v>
      </c>
      <c r="B126" s="398" t="s">
        <v>39</v>
      </c>
      <c r="C126" s="399">
        <v>4</v>
      </c>
      <c r="D126" s="400"/>
      <c r="E126" s="399">
        <v>4</v>
      </c>
      <c r="F126" s="400"/>
      <c r="G126" s="399">
        <v>2</v>
      </c>
      <c r="H126" s="401"/>
      <c r="I126" s="399">
        <v>2</v>
      </c>
      <c r="J126" s="402"/>
      <c r="K126" s="399">
        <v>14</v>
      </c>
      <c r="L126" s="402"/>
      <c r="M126" s="399">
        <v>12</v>
      </c>
      <c r="N126" s="402"/>
      <c r="O126" s="399">
        <v>11</v>
      </c>
      <c r="P126" s="402"/>
      <c r="Q126" s="399">
        <v>13</v>
      </c>
      <c r="R126" s="402"/>
      <c r="S126" s="399">
        <v>10</v>
      </c>
      <c r="T126" s="402"/>
      <c r="U126" s="399">
        <v>12</v>
      </c>
      <c r="V126" s="402"/>
      <c r="W126" s="399">
        <v>10</v>
      </c>
      <c r="X126" s="402"/>
      <c r="Y126" s="399">
        <v>12</v>
      </c>
      <c r="Z126" s="401"/>
      <c r="AA126" s="403">
        <f t="shared" si="180"/>
        <v>106</v>
      </c>
      <c r="AB126" s="400"/>
    </row>
    <row r="127" spans="1:28" ht="15" customHeight="1" x14ac:dyDescent="0.25">
      <c r="A127" s="440"/>
      <c r="B127" s="404" t="s">
        <v>40</v>
      </c>
      <c r="C127" s="405">
        <v>7</v>
      </c>
      <c r="D127" s="406"/>
      <c r="E127" s="405">
        <v>7</v>
      </c>
      <c r="F127" s="406"/>
      <c r="G127" s="405">
        <v>6</v>
      </c>
      <c r="H127" s="407"/>
      <c r="I127" s="405">
        <v>8</v>
      </c>
      <c r="J127" s="408"/>
      <c r="K127" s="405">
        <v>9</v>
      </c>
      <c r="L127" s="408"/>
      <c r="M127" s="405">
        <v>6</v>
      </c>
      <c r="N127" s="408"/>
      <c r="O127" s="405">
        <v>5</v>
      </c>
      <c r="P127" s="408"/>
      <c r="Q127" s="405">
        <v>5</v>
      </c>
      <c r="R127" s="408"/>
      <c r="S127" s="405">
        <v>7</v>
      </c>
      <c r="T127" s="408"/>
      <c r="U127" s="405">
        <v>5</v>
      </c>
      <c r="V127" s="408"/>
      <c r="W127" s="405">
        <v>14</v>
      </c>
      <c r="X127" s="408"/>
      <c r="Y127" s="405">
        <v>11</v>
      </c>
      <c r="Z127" s="407"/>
      <c r="AA127" s="409">
        <f t="shared" si="180"/>
        <v>90</v>
      </c>
      <c r="AB127" s="406"/>
    </row>
    <row r="128" spans="1:28" x14ac:dyDescent="0.25">
      <c r="A128" s="440"/>
      <c r="B128" s="410" t="s">
        <v>41</v>
      </c>
      <c r="C128" s="411">
        <v>5</v>
      </c>
      <c r="D128" s="412"/>
      <c r="E128" s="411">
        <v>5</v>
      </c>
      <c r="F128" s="412"/>
      <c r="G128" s="411">
        <v>6</v>
      </c>
      <c r="H128" s="413"/>
      <c r="I128" s="411">
        <v>9</v>
      </c>
      <c r="J128" s="414"/>
      <c r="K128" s="411">
        <v>6</v>
      </c>
      <c r="L128" s="414"/>
      <c r="M128" s="411">
        <v>6</v>
      </c>
      <c r="N128" s="414"/>
      <c r="O128" s="411">
        <v>5</v>
      </c>
      <c r="P128" s="414"/>
      <c r="Q128" s="411">
        <v>5</v>
      </c>
      <c r="R128" s="414"/>
      <c r="S128" s="411">
        <v>5</v>
      </c>
      <c r="T128" s="414"/>
      <c r="U128" s="411">
        <v>5</v>
      </c>
      <c r="V128" s="414"/>
      <c r="W128" s="411">
        <v>5</v>
      </c>
      <c r="X128" s="414"/>
      <c r="Y128" s="411">
        <v>5</v>
      </c>
      <c r="Z128" s="413"/>
      <c r="AA128" s="409">
        <f t="shared" si="180"/>
        <v>67</v>
      </c>
      <c r="AB128" s="412"/>
    </row>
    <row r="129" spans="1:28" x14ac:dyDescent="0.25">
      <c r="A129" s="440"/>
      <c r="B129" s="410" t="s">
        <v>42</v>
      </c>
      <c r="C129" s="411">
        <v>11</v>
      </c>
      <c r="D129" s="412"/>
      <c r="E129" s="411">
        <v>8</v>
      </c>
      <c r="F129" s="412"/>
      <c r="G129" s="411">
        <v>8</v>
      </c>
      <c r="H129" s="413"/>
      <c r="I129" s="411">
        <v>7</v>
      </c>
      <c r="J129" s="414"/>
      <c r="K129" s="411">
        <v>9</v>
      </c>
      <c r="L129" s="414"/>
      <c r="M129" s="411">
        <v>10</v>
      </c>
      <c r="N129" s="414"/>
      <c r="O129" s="411">
        <v>9</v>
      </c>
      <c r="P129" s="414"/>
      <c r="Q129" s="411">
        <v>6</v>
      </c>
      <c r="R129" s="414"/>
      <c r="S129" s="411">
        <v>11</v>
      </c>
      <c r="T129" s="414"/>
      <c r="U129" s="411">
        <v>10</v>
      </c>
      <c r="V129" s="414"/>
      <c r="W129" s="411">
        <v>11</v>
      </c>
      <c r="X129" s="414"/>
      <c r="Y129" s="411">
        <v>10</v>
      </c>
      <c r="Z129" s="413"/>
      <c r="AA129" s="409">
        <f t="shared" si="180"/>
        <v>110</v>
      </c>
      <c r="AB129" s="412"/>
    </row>
    <row r="130" spans="1:28" x14ac:dyDescent="0.25">
      <c r="A130" s="440"/>
      <c r="B130" s="410" t="s">
        <v>43</v>
      </c>
      <c r="C130" s="411">
        <v>10</v>
      </c>
      <c r="D130" s="412"/>
      <c r="E130" s="411">
        <v>10</v>
      </c>
      <c r="F130" s="412"/>
      <c r="G130" s="411">
        <v>10</v>
      </c>
      <c r="H130" s="413"/>
      <c r="I130" s="411">
        <v>12</v>
      </c>
      <c r="J130" s="414"/>
      <c r="K130" s="411">
        <v>17</v>
      </c>
      <c r="L130" s="414"/>
      <c r="M130" s="411">
        <v>14</v>
      </c>
      <c r="N130" s="414"/>
      <c r="O130" s="411">
        <v>10</v>
      </c>
      <c r="P130" s="414"/>
      <c r="Q130" s="411">
        <v>19</v>
      </c>
      <c r="R130" s="414"/>
      <c r="S130" s="411">
        <v>18</v>
      </c>
      <c r="T130" s="414"/>
      <c r="U130" s="411">
        <v>15</v>
      </c>
      <c r="V130" s="414"/>
      <c r="W130" s="411">
        <v>13</v>
      </c>
      <c r="X130" s="414"/>
      <c r="Y130" s="411">
        <v>19</v>
      </c>
      <c r="Z130" s="413"/>
      <c r="AA130" s="409">
        <f t="shared" si="180"/>
        <v>167</v>
      </c>
      <c r="AB130" s="412"/>
    </row>
    <row r="131" spans="1:28" ht="15.75" thickBot="1" x14ac:dyDescent="0.3">
      <c r="A131" s="441"/>
      <c r="B131" s="410" t="s">
        <v>19</v>
      </c>
      <c r="C131" s="411">
        <f>SUM(C126:C130)</f>
        <v>37</v>
      </c>
      <c r="D131" s="412"/>
      <c r="E131" s="411">
        <f>SUM(E126:E130)</f>
        <v>34</v>
      </c>
      <c r="F131" s="412"/>
      <c r="G131" s="411">
        <f>SUM(G126:G130)</f>
        <v>32</v>
      </c>
      <c r="H131" s="413"/>
      <c r="I131" s="411">
        <f>SUM(I126:I130)</f>
        <v>38</v>
      </c>
      <c r="J131" s="415"/>
      <c r="K131" s="411">
        <f>SUM(K126:K130)</f>
        <v>55</v>
      </c>
      <c r="L131" s="414"/>
      <c r="M131" s="411">
        <f>SUM(M126:M130)</f>
        <v>48</v>
      </c>
      <c r="N131" s="414"/>
      <c r="O131" s="411">
        <f>SUM(O126:O130)</f>
        <v>40</v>
      </c>
      <c r="P131" s="414"/>
      <c r="Q131" s="411">
        <f>SUM(Q126:Q130)</f>
        <v>48</v>
      </c>
      <c r="R131" s="414"/>
      <c r="S131" s="411">
        <f>SUM(S126:S130)</f>
        <v>51</v>
      </c>
      <c r="T131" s="414"/>
      <c r="U131" s="411">
        <f>SUM(U126:U130)</f>
        <v>47</v>
      </c>
      <c r="V131" s="414"/>
      <c r="W131" s="411">
        <f>SUM(W126:W130)</f>
        <v>53</v>
      </c>
      <c r="X131" s="414"/>
      <c r="Y131" s="411">
        <f>SUM(Y126:Y130)</f>
        <v>57</v>
      </c>
      <c r="Z131" s="413"/>
      <c r="AA131" s="409">
        <f t="shared" si="180"/>
        <v>540</v>
      </c>
      <c r="AB131" s="412"/>
    </row>
    <row r="132" spans="1:28" x14ac:dyDescent="0.25">
      <c r="A132" s="439" t="s">
        <v>46</v>
      </c>
      <c r="B132" s="416" t="s">
        <v>39</v>
      </c>
      <c r="C132" s="417">
        <v>0</v>
      </c>
      <c r="D132" s="418"/>
      <c r="E132" s="417">
        <v>0</v>
      </c>
      <c r="F132" s="418"/>
      <c r="G132" s="417">
        <v>1</v>
      </c>
      <c r="H132" s="419"/>
      <c r="I132" s="417">
        <v>0</v>
      </c>
      <c r="J132" s="420"/>
      <c r="K132" s="417">
        <v>0</v>
      </c>
      <c r="L132" s="419"/>
      <c r="M132" s="417">
        <v>0</v>
      </c>
      <c r="N132" s="419"/>
      <c r="O132" s="417">
        <v>0</v>
      </c>
      <c r="P132" s="419"/>
      <c r="Q132" s="417">
        <v>0</v>
      </c>
      <c r="R132" s="419"/>
      <c r="S132" s="417">
        <v>0</v>
      </c>
      <c r="T132" s="419"/>
      <c r="U132" s="417">
        <v>0</v>
      </c>
      <c r="V132" s="419"/>
      <c r="W132" s="417">
        <v>0</v>
      </c>
      <c r="X132" s="419"/>
      <c r="Y132" s="417">
        <v>0</v>
      </c>
      <c r="Z132" s="421"/>
      <c r="AA132" s="422">
        <f t="shared" si="180"/>
        <v>1</v>
      </c>
      <c r="AB132" s="418"/>
    </row>
    <row r="133" spans="1:28" x14ac:dyDescent="0.25">
      <c r="A133" s="440"/>
      <c r="B133" s="423" t="s">
        <v>40</v>
      </c>
      <c r="C133" s="424">
        <v>0</v>
      </c>
      <c r="D133" s="425"/>
      <c r="E133" s="424">
        <v>0</v>
      </c>
      <c r="F133" s="425"/>
      <c r="G133" s="424">
        <v>0</v>
      </c>
      <c r="H133" s="420"/>
      <c r="I133" s="424">
        <v>0</v>
      </c>
      <c r="J133" s="420"/>
      <c r="K133" s="424">
        <v>0</v>
      </c>
      <c r="L133" s="420"/>
      <c r="M133" s="424">
        <v>0</v>
      </c>
      <c r="N133" s="420"/>
      <c r="O133" s="424">
        <v>0</v>
      </c>
      <c r="P133" s="420"/>
      <c r="Q133" s="424">
        <v>0</v>
      </c>
      <c r="R133" s="420"/>
      <c r="S133" s="424">
        <v>0</v>
      </c>
      <c r="T133" s="420"/>
      <c r="U133" s="424">
        <v>0</v>
      </c>
      <c r="V133" s="420"/>
      <c r="W133" s="424">
        <v>0</v>
      </c>
      <c r="X133" s="420"/>
      <c r="Y133" s="424">
        <v>0</v>
      </c>
      <c r="Z133" s="426"/>
      <c r="AA133" s="427">
        <f t="shared" si="180"/>
        <v>0</v>
      </c>
      <c r="AB133" s="425"/>
    </row>
    <row r="134" spans="1:28" x14ac:dyDescent="0.25">
      <c r="A134" s="440"/>
      <c r="B134" s="428" t="s">
        <v>41</v>
      </c>
      <c r="C134" s="429">
        <v>0</v>
      </c>
      <c r="D134" s="430"/>
      <c r="E134" s="429">
        <v>0</v>
      </c>
      <c r="F134" s="430"/>
      <c r="G134" s="429">
        <v>0</v>
      </c>
      <c r="H134" s="431"/>
      <c r="I134" s="429">
        <v>0</v>
      </c>
      <c r="J134" s="431"/>
      <c r="K134" s="429">
        <v>2</v>
      </c>
      <c r="L134" s="431"/>
      <c r="M134" s="429">
        <v>0</v>
      </c>
      <c r="N134" s="431"/>
      <c r="O134" s="429">
        <v>0</v>
      </c>
      <c r="P134" s="431"/>
      <c r="Q134" s="429">
        <v>0</v>
      </c>
      <c r="R134" s="431"/>
      <c r="S134" s="429">
        <v>0</v>
      </c>
      <c r="T134" s="431"/>
      <c r="U134" s="429">
        <v>0</v>
      </c>
      <c r="V134" s="431"/>
      <c r="W134" s="429">
        <v>0</v>
      </c>
      <c r="X134" s="431"/>
      <c r="Y134" s="429">
        <v>0</v>
      </c>
      <c r="Z134" s="432"/>
      <c r="AA134" s="433">
        <f t="shared" si="180"/>
        <v>2</v>
      </c>
      <c r="AB134" s="430"/>
    </row>
    <row r="135" spans="1:28" x14ac:dyDescent="0.25">
      <c r="A135" s="440"/>
      <c r="B135" s="428" t="s">
        <v>42</v>
      </c>
      <c r="C135" s="429">
        <v>0</v>
      </c>
      <c r="D135" s="430"/>
      <c r="E135" s="429">
        <v>0</v>
      </c>
      <c r="F135" s="430"/>
      <c r="G135" s="429">
        <v>0</v>
      </c>
      <c r="H135" s="431"/>
      <c r="I135" s="429">
        <v>1</v>
      </c>
      <c r="J135" s="431"/>
      <c r="K135" s="429">
        <v>0</v>
      </c>
      <c r="L135" s="431"/>
      <c r="M135" s="429">
        <v>0</v>
      </c>
      <c r="N135" s="431"/>
      <c r="O135" s="429">
        <v>0</v>
      </c>
      <c r="P135" s="431"/>
      <c r="Q135" s="429">
        <v>0</v>
      </c>
      <c r="R135" s="431"/>
      <c r="S135" s="429">
        <v>0</v>
      </c>
      <c r="T135" s="431"/>
      <c r="U135" s="429">
        <v>1</v>
      </c>
      <c r="V135" s="431"/>
      <c r="W135" s="429">
        <v>0</v>
      </c>
      <c r="X135" s="431"/>
      <c r="Y135" s="429">
        <v>0</v>
      </c>
      <c r="Z135" s="432"/>
      <c r="AA135" s="433">
        <f t="shared" si="180"/>
        <v>2</v>
      </c>
      <c r="AB135" s="430"/>
    </row>
    <row r="136" spans="1:28" x14ac:dyDescent="0.25">
      <c r="A136" s="440"/>
      <c r="B136" s="428" t="s">
        <v>43</v>
      </c>
      <c r="C136" s="429">
        <v>0</v>
      </c>
      <c r="D136" s="430"/>
      <c r="E136" s="429">
        <v>0</v>
      </c>
      <c r="F136" s="430"/>
      <c r="G136" s="429">
        <v>0</v>
      </c>
      <c r="H136" s="431"/>
      <c r="I136" s="429">
        <v>0</v>
      </c>
      <c r="J136" s="431"/>
      <c r="K136" s="429">
        <v>0</v>
      </c>
      <c r="L136" s="431"/>
      <c r="M136" s="429">
        <v>0</v>
      </c>
      <c r="N136" s="431"/>
      <c r="O136" s="429">
        <v>1</v>
      </c>
      <c r="P136" s="431"/>
      <c r="Q136" s="429">
        <v>0</v>
      </c>
      <c r="R136" s="431"/>
      <c r="S136" s="429">
        <v>0</v>
      </c>
      <c r="T136" s="431"/>
      <c r="U136" s="429">
        <v>1</v>
      </c>
      <c r="V136" s="431"/>
      <c r="W136" s="429">
        <v>1</v>
      </c>
      <c r="X136" s="431"/>
      <c r="Y136" s="429">
        <v>0</v>
      </c>
      <c r="Z136" s="432"/>
      <c r="AA136" s="433">
        <f t="shared" si="180"/>
        <v>3</v>
      </c>
      <c r="AB136" s="430"/>
    </row>
    <row r="137" spans="1:28" ht="15.75" thickBot="1" x14ac:dyDescent="0.3">
      <c r="A137" s="441"/>
      <c r="B137" s="428" t="s">
        <v>19</v>
      </c>
      <c r="C137" s="429">
        <f>SUM(C132:C136)</f>
        <v>0</v>
      </c>
      <c r="D137" s="430"/>
      <c r="E137" s="429">
        <f>SUM(E132:E136)</f>
        <v>0</v>
      </c>
      <c r="F137" s="430"/>
      <c r="G137" s="429">
        <f>SUM(G132:G136)</f>
        <v>1</v>
      </c>
      <c r="H137" s="431"/>
      <c r="I137" s="429">
        <f>SUM(I132:I136)</f>
        <v>1</v>
      </c>
      <c r="J137" s="431"/>
      <c r="K137" s="429">
        <f>SUM(K132:K136)</f>
        <v>2</v>
      </c>
      <c r="L137" s="431"/>
      <c r="M137" s="429">
        <f>SUM(M132:M136)</f>
        <v>0</v>
      </c>
      <c r="N137" s="431"/>
      <c r="O137" s="429">
        <f>SUM(O132:O136)</f>
        <v>1</v>
      </c>
      <c r="P137" s="431"/>
      <c r="Q137" s="429">
        <f>SUM(Q132:Q136)</f>
        <v>0</v>
      </c>
      <c r="R137" s="431"/>
      <c r="S137" s="429">
        <f>SUM(S132:S136)</f>
        <v>0</v>
      </c>
      <c r="T137" s="431"/>
      <c r="U137" s="429">
        <f>SUM(U132:U136)</f>
        <v>2</v>
      </c>
      <c r="V137" s="431"/>
      <c r="W137" s="429">
        <f>SUM(W132:W136)</f>
        <v>1</v>
      </c>
      <c r="X137" s="431"/>
      <c r="Y137" s="429">
        <f>SUM(Y132:Y136)</f>
        <v>0</v>
      </c>
      <c r="Z137" s="432"/>
      <c r="AA137" s="433">
        <f t="shared" si="180"/>
        <v>8</v>
      </c>
      <c r="AB137" s="430"/>
    </row>
    <row r="138" spans="1:28" x14ac:dyDescent="0.25">
      <c r="AB138" s="6"/>
    </row>
    <row r="139" spans="1:28" x14ac:dyDescent="0.25">
      <c r="AB139" s="6"/>
    </row>
    <row r="140" spans="1:28" x14ac:dyDescent="0.25">
      <c r="AB140" s="6"/>
    </row>
    <row r="141" spans="1:28" x14ac:dyDescent="0.25">
      <c r="AB141" s="6"/>
    </row>
    <row r="142" spans="1:28" x14ac:dyDescent="0.25">
      <c r="AB142" s="6"/>
    </row>
    <row r="143" spans="1:28" x14ac:dyDescent="0.25">
      <c r="AB143" s="6"/>
    </row>
    <row r="144" spans="1:28" x14ac:dyDescent="0.25">
      <c r="AB144" s="6"/>
    </row>
    <row r="145" spans="28:28" x14ac:dyDescent="0.25">
      <c r="AB145" s="6"/>
    </row>
    <row r="146" spans="28:28" x14ac:dyDescent="0.25">
      <c r="AB146" s="6"/>
    </row>
    <row r="147" spans="28:28" x14ac:dyDescent="0.25">
      <c r="AB147" s="6"/>
    </row>
    <row r="148" spans="28:28" x14ac:dyDescent="0.25">
      <c r="AB148" s="6"/>
    </row>
    <row r="149" spans="28:28" x14ac:dyDescent="0.25">
      <c r="AB149" s="6"/>
    </row>
    <row r="150" spans="28:28" x14ac:dyDescent="0.25">
      <c r="AB150" s="6"/>
    </row>
    <row r="151" spans="28:28" x14ac:dyDescent="0.25">
      <c r="AB151" s="6"/>
    </row>
    <row r="152" spans="28:28" x14ac:dyDescent="0.25">
      <c r="AB152" s="6"/>
    </row>
    <row r="153" spans="28:28" x14ac:dyDescent="0.25">
      <c r="AB153" s="6"/>
    </row>
    <row r="154" spans="28:28" x14ac:dyDescent="0.25">
      <c r="AB154" s="6"/>
    </row>
    <row r="155" spans="28:28" x14ac:dyDescent="0.25">
      <c r="AB155" s="6"/>
    </row>
    <row r="156" spans="28:28" x14ac:dyDescent="0.25">
      <c r="AB156" s="6"/>
    </row>
    <row r="157" spans="28:28" x14ac:dyDescent="0.25">
      <c r="AB157" s="6"/>
    </row>
    <row r="158" spans="28:28" x14ac:dyDescent="0.25">
      <c r="AB158" s="6"/>
    </row>
    <row r="159" spans="28:28" x14ac:dyDescent="0.25">
      <c r="AB159" s="6"/>
    </row>
    <row r="160" spans="28:28" x14ac:dyDescent="0.25">
      <c r="AB160" s="6"/>
    </row>
    <row r="161" spans="28:28" x14ac:dyDescent="0.25">
      <c r="AB161" s="6"/>
    </row>
    <row r="162" spans="28:28" x14ac:dyDescent="0.25">
      <c r="AB162" s="6"/>
    </row>
    <row r="163" spans="28:28" x14ac:dyDescent="0.25">
      <c r="AB163" s="6"/>
    </row>
    <row r="164" spans="28:28" x14ac:dyDescent="0.25">
      <c r="AB164" s="6"/>
    </row>
    <row r="165" spans="28:28" x14ac:dyDescent="0.25">
      <c r="AB165" s="6"/>
    </row>
    <row r="166" spans="28:28" x14ac:dyDescent="0.25">
      <c r="AB166" s="6"/>
    </row>
    <row r="167" spans="28:28" x14ac:dyDescent="0.25">
      <c r="AB167" s="6"/>
    </row>
    <row r="168" spans="28:28" x14ac:dyDescent="0.25">
      <c r="AB168" s="6"/>
    </row>
    <row r="169" spans="28:28" x14ac:dyDescent="0.25">
      <c r="AB169" s="6"/>
    </row>
    <row r="170" spans="28:28" x14ac:dyDescent="0.25">
      <c r="AB170" s="6"/>
    </row>
    <row r="171" spans="28:28" x14ac:dyDescent="0.25">
      <c r="AB171" s="6"/>
    </row>
    <row r="172" spans="28:28" x14ac:dyDescent="0.25">
      <c r="AB172" s="6"/>
    </row>
    <row r="173" spans="28:28" x14ac:dyDescent="0.25">
      <c r="AB173" s="6"/>
    </row>
    <row r="174" spans="28:28" x14ac:dyDescent="0.25">
      <c r="AB174" s="6"/>
    </row>
    <row r="175" spans="28:28" x14ac:dyDescent="0.25">
      <c r="AB175" s="6"/>
    </row>
    <row r="176" spans="28:28" x14ac:dyDescent="0.25">
      <c r="AB176" s="6"/>
    </row>
    <row r="177" spans="28:28" x14ac:dyDescent="0.25">
      <c r="AB177" s="6"/>
    </row>
    <row r="178" spans="28:28" x14ac:dyDescent="0.25">
      <c r="AB178" s="6"/>
    </row>
    <row r="179" spans="28:28" x14ac:dyDescent="0.25">
      <c r="AB179" s="6"/>
    </row>
    <row r="180" spans="28:28" x14ac:dyDescent="0.25">
      <c r="AB180" s="6"/>
    </row>
    <row r="181" spans="28:28" x14ac:dyDescent="0.25">
      <c r="AB181" s="6"/>
    </row>
    <row r="182" spans="28:28" x14ac:dyDescent="0.25">
      <c r="AB182" s="6"/>
    </row>
    <row r="183" spans="28:28" x14ac:dyDescent="0.25">
      <c r="AB183" s="6"/>
    </row>
    <row r="184" spans="28:28" x14ac:dyDescent="0.25">
      <c r="AB184" s="6"/>
    </row>
    <row r="185" spans="28:28" x14ac:dyDescent="0.25">
      <c r="AB185" s="6"/>
    </row>
    <row r="186" spans="28:28" x14ac:dyDescent="0.25">
      <c r="AB186" s="6"/>
    </row>
    <row r="187" spans="28:28" x14ac:dyDescent="0.25">
      <c r="AB187" s="6"/>
    </row>
    <row r="188" spans="28:28" x14ac:dyDescent="0.25">
      <c r="AB188" s="6"/>
    </row>
    <row r="189" spans="28:28" x14ac:dyDescent="0.25">
      <c r="AB189" s="6"/>
    </row>
    <row r="190" spans="28:28" x14ac:dyDescent="0.25">
      <c r="AB190" s="6"/>
    </row>
    <row r="191" spans="28:28" x14ac:dyDescent="0.25">
      <c r="AB191" s="6"/>
    </row>
    <row r="192" spans="28:28" x14ac:dyDescent="0.25">
      <c r="AB192" s="6"/>
    </row>
    <row r="193" spans="28:28" x14ac:dyDescent="0.25">
      <c r="AB193" s="6"/>
    </row>
    <row r="194" spans="28:28" x14ac:dyDescent="0.25">
      <c r="AB194" s="6"/>
    </row>
    <row r="195" spans="28:28" x14ac:dyDescent="0.25">
      <c r="AB195" s="6"/>
    </row>
    <row r="196" spans="28:28" x14ac:dyDescent="0.25">
      <c r="AB196" s="6"/>
    </row>
    <row r="197" spans="28:28" x14ac:dyDescent="0.25">
      <c r="AB197" s="6"/>
    </row>
    <row r="198" spans="28:28" x14ac:dyDescent="0.25">
      <c r="AB198" s="6"/>
    </row>
    <row r="199" spans="28:28" x14ac:dyDescent="0.25">
      <c r="AB199" s="6"/>
    </row>
    <row r="200" spans="28:28" x14ac:dyDescent="0.25">
      <c r="AB200" s="6"/>
    </row>
    <row r="201" spans="28:28" x14ac:dyDescent="0.25">
      <c r="AB201" s="6"/>
    </row>
    <row r="202" spans="28:28" x14ac:dyDescent="0.25">
      <c r="AB202" s="6"/>
    </row>
    <row r="203" spans="28:28" x14ac:dyDescent="0.25">
      <c r="AB203" s="6"/>
    </row>
    <row r="204" spans="28:28" x14ac:dyDescent="0.25">
      <c r="AB204" s="6"/>
    </row>
    <row r="205" spans="28:28" x14ac:dyDescent="0.25">
      <c r="AB205" s="6"/>
    </row>
    <row r="206" spans="28:28" x14ac:dyDescent="0.25">
      <c r="AB206" s="6"/>
    </row>
    <row r="207" spans="28:28" x14ac:dyDescent="0.25">
      <c r="AB207" s="6"/>
    </row>
    <row r="208" spans="28:28" x14ac:dyDescent="0.25">
      <c r="AB208" s="6"/>
    </row>
    <row r="209" spans="28:28" x14ac:dyDescent="0.25">
      <c r="AB209" s="6"/>
    </row>
    <row r="210" spans="28:28" x14ac:dyDescent="0.25">
      <c r="AB210" s="6"/>
    </row>
    <row r="211" spans="28:28" x14ac:dyDescent="0.25">
      <c r="AB211" s="6"/>
    </row>
    <row r="212" spans="28:28" x14ac:dyDescent="0.25">
      <c r="AB212" s="6"/>
    </row>
    <row r="213" spans="28:28" x14ac:dyDescent="0.25">
      <c r="AB213" s="6"/>
    </row>
    <row r="214" spans="28:28" x14ac:dyDescent="0.25">
      <c r="AB214" s="6"/>
    </row>
    <row r="215" spans="28:28" x14ac:dyDescent="0.25">
      <c r="AB215" s="6"/>
    </row>
    <row r="216" spans="28:28" x14ac:dyDescent="0.25">
      <c r="AB216" s="6"/>
    </row>
    <row r="217" spans="28:28" x14ac:dyDescent="0.25">
      <c r="AB217" s="6"/>
    </row>
    <row r="218" spans="28:28" x14ac:dyDescent="0.25">
      <c r="AB218" s="6"/>
    </row>
    <row r="219" spans="28:28" x14ac:dyDescent="0.25">
      <c r="AB219" s="6"/>
    </row>
    <row r="220" spans="28:28" x14ac:dyDescent="0.25">
      <c r="AB220" s="6"/>
    </row>
    <row r="221" spans="28:28" x14ac:dyDescent="0.25">
      <c r="AB221" s="6"/>
    </row>
    <row r="222" spans="28:28" x14ac:dyDescent="0.25">
      <c r="AB222" s="6"/>
    </row>
    <row r="223" spans="28:28" x14ac:dyDescent="0.25">
      <c r="AB223" s="6"/>
    </row>
    <row r="224" spans="28:28" x14ac:dyDescent="0.25">
      <c r="AB224" s="6"/>
    </row>
    <row r="225" spans="28:28" x14ac:dyDescent="0.25">
      <c r="AB225" s="6"/>
    </row>
    <row r="226" spans="28:28" x14ac:dyDescent="0.25">
      <c r="AB226" s="6"/>
    </row>
    <row r="227" spans="28:28" x14ac:dyDescent="0.25">
      <c r="AB227" s="6"/>
    </row>
    <row r="228" spans="28:28" x14ac:dyDescent="0.25">
      <c r="AB228" s="6"/>
    </row>
    <row r="229" spans="28:28" x14ac:dyDescent="0.25">
      <c r="AB229" s="6"/>
    </row>
    <row r="230" spans="28:28" x14ac:dyDescent="0.25">
      <c r="AB230" s="6"/>
    </row>
    <row r="231" spans="28:28" x14ac:dyDescent="0.25">
      <c r="AB231" s="6"/>
    </row>
    <row r="232" spans="28:28" x14ac:dyDescent="0.25">
      <c r="AB232" s="6"/>
    </row>
    <row r="233" spans="28:28" x14ac:dyDescent="0.25">
      <c r="AB233" s="6"/>
    </row>
    <row r="234" spans="28:28" x14ac:dyDescent="0.25">
      <c r="AB234" s="6"/>
    </row>
    <row r="235" spans="28:28" x14ac:dyDescent="0.25">
      <c r="AB235" s="6"/>
    </row>
    <row r="236" spans="28:28" x14ac:dyDescent="0.25">
      <c r="AB236" s="6"/>
    </row>
    <row r="237" spans="28:28" x14ac:dyDescent="0.25">
      <c r="AB237" s="6"/>
    </row>
    <row r="238" spans="28:28" x14ac:dyDescent="0.25">
      <c r="AB238" s="6"/>
    </row>
    <row r="239" spans="28:28" x14ac:dyDescent="0.25">
      <c r="AB239" s="6"/>
    </row>
    <row r="240" spans="28:28" x14ac:dyDescent="0.25">
      <c r="AB240" s="6"/>
    </row>
    <row r="241" spans="28:28" x14ac:dyDescent="0.25">
      <c r="AB241" s="6"/>
    </row>
    <row r="242" spans="28:28" x14ac:dyDescent="0.25">
      <c r="AB242" s="6"/>
    </row>
    <row r="243" spans="28:28" x14ac:dyDescent="0.25">
      <c r="AB243" s="6"/>
    </row>
    <row r="244" spans="28:28" x14ac:dyDescent="0.25">
      <c r="AB244" s="6"/>
    </row>
    <row r="245" spans="28:28" x14ac:dyDescent="0.25">
      <c r="AB245" s="6"/>
    </row>
    <row r="246" spans="28:28" x14ac:dyDescent="0.25">
      <c r="AB246" s="6"/>
    </row>
    <row r="247" spans="28:28" x14ac:dyDescent="0.25">
      <c r="AB247" s="6"/>
    </row>
    <row r="248" spans="28:28" x14ac:dyDescent="0.25">
      <c r="AB248" s="6"/>
    </row>
    <row r="249" spans="28:28" x14ac:dyDescent="0.25">
      <c r="AB249" s="6"/>
    </row>
    <row r="250" spans="28:28" x14ac:dyDescent="0.25">
      <c r="AB250" s="6"/>
    </row>
    <row r="251" spans="28:28" x14ac:dyDescent="0.25">
      <c r="AB251" s="6"/>
    </row>
    <row r="252" spans="28:28" x14ac:dyDescent="0.25">
      <c r="AB252" s="6"/>
    </row>
    <row r="253" spans="28:28" x14ac:dyDescent="0.25">
      <c r="AB253" s="6"/>
    </row>
    <row r="254" spans="28:28" x14ac:dyDescent="0.25">
      <c r="AB254" s="6"/>
    </row>
    <row r="255" spans="28:28" x14ac:dyDescent="0.25">
      <c r="AB255" s="6"/>
    </row>
    <row r="256" spans="28:28" x14ac:dyDescent="0.25">
      <c r="AB256" s="6"/>
    </row>
    <row r="257" spans="28:28" x14ac:dyDescent="0.25">
      <c r="AB257" s="6"/>
    </row>
    <row r="258" spans="28:28" x14ac:dyDescent="0.25">
      <c r="AB258" s="6"/>
    </row>
    <row r="259" spans="28:28" x14ac:dyDescent="0.25">
      <c r="AB259" s="6"/>
    </row>
    <row r="260" spans="28:28" x14ac:dyDescent="0.25">
      <c r="AB260" s="6"/>
    </row>
    <row r="261" spans="28:28" x14ac:dyDescent="0.25">
      <c r="AB261" s="6"/>
    </row>
    <row r="262" spans="28:28" x14ac:dyDescent="0.25">
      <c r="AB262" s="6"/>
    </row>
    <row r="263" spans="28:28" x14ac:dyDescent="0.25">
      <c r="AB263" s="6"/>
    </row>
    <row r="264" spans="28:28" x14ac:dyDescent="0.25">
      <c r="AB264" s="6"/>
    </row>
    <row r="265" spans="28:28" x14ac:dyDescent="0.25">
      <c r="AB265" s="6"/>
    </row>
    <row r="266" spans="28:28" x14ac:dyDescent="0.25">
      <c r="AB266" s="6"/>
    </row>
    <row r="267" spans="28:28" x14ac:dyDescent="0.25">
      <c r="AB267" s="6"/>
    </row>
    <row r="268" spans="28:28" x14ac:dyDescent="0.25">
      <c r="AB268" s="6"/>
    </row>
    <row r="269" spans="28:28" x14ac:dyDescent="0.25">
      <c r="AB269" s="6"/>
    </row>
    <row r="270" spans="28:28" x14ac:dyDescent="0.25">
      <c r="AB270" s="6"/>
    </row>
    <row r="271" spans="28:28" x14ac:dyDescent="0.25">
      <c r="AB271" s="6"/>
    </row>
    <row r="272" spans="28:28" x14ac:dyDescent="0.25">
      <c r="AB272" s="6"/>
    </row>
    <row r="273" spans="28:28" x14ac:dyDescent="0.25">
      <c r="AB273" s="6"/>
    </row>
    <row r="274" spans="28:28" x14ac:dyDescent="0.25">
      <c r="AB274" s="6"/>
    </row>
    <row r="275" spans="28:28" x14ac:dyDescent="0.25">
      <c r="AB275" s="6"/>
    </row>
    <row r="276" spans="28:28" x14ac:dyDescent="0.25">
      <c r="AB276" s="6"/>
    </row>
    <row r="277" spans="28:28" x14ac:dyDescent="0.25">
      <c r="AB277" s="6"/>
    </row>
    <row r="278" spans="28:28" x14ac:dyDescent="0.25">
      <c r="AB278" s="6"/>
    </row>
    <row r="279" spans="28:28" x14ac:dyDescent="0.25">
      <c r="AB279" s="6"/>
    </row>
    <row r="280" spans="28:28" x14ac:dyDescent="0.25">
      <c r="AB280" s="6"/>
    </row>
    <row r="281" spans="28:28" x14ac:dyDescent="0.25">
      <c r="AB281" s="6"/>
    </row>
    <row r="282" spans="28:28" x14ac:dyDescent="0.25">
      <c r="AB282" s="6"/>
    </row>
    <row r="283" spans="28:28" x14ac:dyDescent="0.25">
      <c r="AB283" s="6"/>
    </row>
    <row r="284" spans="28:28" x14ac:dyDescent="0.25">
      <c r="AB284" s="6"/>
    </row>
    <row r="285" spans="28:28" x14ac:dyDescent="0.25">
      <c r="AB285" s="6"/>
    </row>
    <row r="286" spans="28:28" x14ac:dyDescent="0.25">
      <c r="AB286" s="6"/>
    </row>
    <row r="287" spans="28:28" x14ac:dyDescent="0.25">
      <c r="AB287" s="6"/>
    </row>
    <row r="288" spans="28:28" x14ac:dyDescent="0.25">
      <c r="AB288" s="6"/>
    </row>
    <row r="289" spans="28:28" x14ac:dyDescent="0.25">
      <c r="AB289" s="6"/>
    </row>
    <row r="290" spans="28:28" x14ac:dyDescent="0.25">
      <c r="AB290" s="6"/>
    </row>
    <row r="291" spans="28:28" x14ac:dyDescent="0.25">
      <c r="AB291" s="6"/>
    </row>
    <row r="292" spans="28:28" x14ac:dyDescent="0.25">
      <c r="AB292" s="6"/>
    </row>
    <row r="293" spans="28:28" x14ac:dyDescent="0.25">
      <c r="AB293" s="6"/>
    </row>
    <row r="294" spans="28:28" x14ac:dyDescent="0.25">
      <c r="AB294" s="6"/>
    </row>
    <row r="295" spans="28:28" x14ac:dyDescent="0.25">
      <c r="AB295" s="6"/>
    </row>
    <row r="296" spans="28:28" x14ac:dyDescent="0.25">
      <c r="AB296" s="6"/>
    </row>
    <row r="297" spans="28:28" x14ac:dyDescent="0.25">
      <c r="AB297" s="6"/>
    </row>
    <row r="298" spans="28:28" x14ac:dyDescent="0.25">
      <c r="AB298" s="6"/>
    </row>
    <row r="299" spans="28:28" x14ac:dyDescent="0.25">
      <c r="AB299" s="6"/>
    </row>
    <row r="300" spans="28:28" x14ac:dyDescent="0.25">
      <c r="AB300" s="6"/>
    </row>
    <row r="301" spans="28:28" x14ac:dyDescent="0.25">
      <c r="AB301" s="6"/>
    </row>
    <row r="302" spans="28:28" x14ac:dyDescent="0.25">
      <c r="AB302" s="6"/>
    </row>
    <row r="303" spans="28:28" x14ac:dyDescent="0.25">
      <c r="AB303" s="6"/>
    </row>
    <row r="304" spans="28:28" x14ac:dyDescent="0.25">
      <c r="AB304" s="6"/>
    </row>
    <row r="305" spans="28:28" x14ac:dyDescent="0.25">
      <c r="AB305" s="6"/>
    </row>
    <row r="306" spans="28:28" x14ac:dyDescent="0.25">
      <c r="AB306" s="6"/>
    </row>
    <row r="307" spans="28:28" x14ac:dyDescent="0.25">
      <c r="AB307" s="6"/>
    </row>
    <row r="308" spans="28:28" x14ac:dyDescent="0.25">
      <c r="AB308" s="6"/>
    </row>
    <row r="309" spans="28:28" x14ac:dyDescent="0.25">
      <c r="AB309" s="6"/>
    </row>
    <row r="310" spans="28:28" x14ac:dyDescent="0.25">
      <c r="AB310" s="6"/>
    </row>
    <row r="311" spans="28:28" x14ac:dyDescent="0.25">
      <c r="AB311" s="6"/>
    </row>
    <row r="312" spans="28:28" x14ac:dyDescent="0.25">
      <c r="AB312" s="6"/>
    </row>
    <row r="313" spans="28:28" x14ac:dyDescent="0.25">
      <c r="AB313" s="6"/>
    </row>
    <row r="314" spans="28:28" x14ac:dyDescent="0.25">
      <c r="AB314" s="6"/>
    </row>
    <row r="315" spans="28:28" x14ac:dyDescent="0.25">
      <c r="AB315" s="6"/>
    </row>
    <row r="316" spans="28:28" x14ac:dyDescent="0.25">
      <c r="AB316" s="6"/>
    </row>
    <row r="317" spans="28:28" x14ac:dyDescent="0.25">
      <c r="AB317" s="6"/>
    </row>
    <row r="318" spans="28:28" x14ac:dyDescent="0.25">
      <c r="AB318" s="6"/>
    </row>
    <row r="319" spans="28:28" x14ac:dyDescent="0.25">
      <c r="AB319" s="6"/>
    </row>
    <row r="320" spans="28:28" x14ac:dyDescent="0.25">
      <c r="AB320" s="6"/>
    </row>
    <row r="321" spans="28:28" x14ac:dyDescent="0.25">
      <c r="AB321" s="6"/>
    </row>
    <row r="322" spans="28:28" x14ac:dyDescent="0.25">
      <c r="AB322" s="6"/>
    </row>
    <row r="323" spans="28:28" x14ac:dyDescent="0.25">
      <c r="AB323" s="6"/>
    </row>
    <row r="324" spans="28:28" x14ac:dyDescent="0.25">
      <c r="AB324" s="6"/>
    </row>
    <row r="325" spans="28:28" x14ac:dyDescent="0.25">
      <c r="AB325" s="6"/>
    </row>
    <row r="326" spans="28:28" x14ac:dyDescent="0.25">
      <c r="AB326" s="6"/>
    </row>
    <row r="327" spans="28:28" x14ac:dyDescent="0.25">
      <c r="AB327" s="6"/>
    </row>
    <row r="328" spans="28:28" x14ac:dyDescent="0.25">
      <c r="AB328" s="6"/>
    </row>
    <row r="329" spans="28:28" x14ac:dyDescent="0.25">
      <c r="AB329" s="6"/>
    </row>
    <row r="330" spans="28:28" x14ac:dyDescent="0.25">
      <c r="AB330" s="6"/>
    </row>
    <row r="331" spans="28:28" x14ac:dyDescent="0.25">
      <c r="AB331" s="6"/>
    </row>
    <row r="332" spans="28:28" x14ac:dyDescent="0.25">
      <c r="AB332" s="6"/>
    </row>
    <row r="333" spans="28:28" x14ac:dyDescent="0.25">
      <c r="AB333" s="6"/>
    </row>
    <row r="334" spans="28:28" x14ac:dyDescent="0.25">
      <c r="AB334" s="6"/>
    </row>
    <row r="335" spans="28:28" x14ac:dyDescent="0.25">
      <c r="AB335" s="6"/>
    </row>
    <row r="336" spans="28:28" x14ac:dyDescent="0.25">
      <c r="AB336" s="6"/>
    </row>
    <row r="337" spans="28:28" x14ac:dyDescent="0.25">
      <c r="AB337" s="6"/>
    </row>
    <row r="338" spans="28:28" x14ac:dyDescent="0.25">
      <c r="AB338" s="6"/>
    </row>
    <row r="339" spans="28:28" x14ac:dyDescent="0.25">
      <c r="AB339" s="6"/>
    </row>
    <row r="340" spans="28:28" x14ac:dyDescent="0.25">
      <c r="AB340" s="6"/>
    </row>
    <row r="341" spans="28:28" x14ac:dyDescent="0.25">
      <c r="AB341" s="6"/>
    </row>
    <row r="342" spans="28:28" x14ac:dyDescent="0.25">
      <c r="AB342" s="6"/>
    </row>
    <row r="343" spans="28:28" x14ac:dyDescent="0.25">
      <c r="AB343" s="6"/>
    </row>
    <row r="344" spans="28:28" x14ac:dyDescent="0.25">
      <c r="AB344" s="6"/>
    </row>
    <row r="345" spans="28:28" x14ac:dyDescent="0.25">
      <c r="AB345" s="6"/>
    </row>
    <row r="346" spans="28:28" x14ac:dyDescent="0.25">
      <c r="AB346" s="6"/>
    </row>
    <row r="347" spans="28:28" x14ac:dyDescent="0.25">
      <c r="AB347" s="6"/>
    </row>
    <row r="348" spans="28:28" x14ac:dyDescent="0.25">
      <c r="AB348" s="6"/>
    </row>
    <row r="349" spans="28:28" x14ac:dyDescent="0.25">
      <c r="AB349" s="6"/>
    </row>
    <row r="350" spans="28:28" x14ac:dyDescent="0.25">
      <c r="AB350" s="6"/>
    </row>
    <row r="351" spans="28:28" x14ac:dyDescent="0.25">
      <c r="AB351" s="6"/>
    </row>
    <row r="352" spans="28:28" x14ac:dyDescent="0.25">
      <c r="AB352" s="6"/>
    </row>
    <row r="353" spans="28:28" x14ac:dyDescent="0.25">
      <c r="AB353" s="6"/>
    </row>
    <row r="354" spans="28:28" x14ac:dyDescent="0.25">
      <c r="AB354" s="6"/>
    </row>
    <row r="355" spans="28:28" x14ac:dyDescent="0.25">
      <c r="AB355" s="6"/>
    </row>
    <row r="356" spans="28:28" x14ac:dyDescent="0.25">
      <c r="AB356" s="6"/>
    </row>
    <row r="357" spans="28:28" x14ac:dyDescent="0.25">
      <c r="AB357" s="6"/>
    </row>
    <row r="358" spans="28:28" x14ac:dyDescent="0.25">
      <c r="AB358" s="6"/>
    </row>
    <row r="359" spans="28:28" x14ac:dyDescent="0.25">
      <c r="AB359" s="6"/>
    </row>
    <row r="360" spans="28:28" x14ac:dyDescent="0.25">
      <c r="AB360" s="6"/>
    </row>
    <row r="361" spans="28:28" x14ac:dyDescent="0.25">
      <c r="AB361" s="6"/>
    </row>
    <row r="362" spans="28:28" x14ac:dyDescent="0.25">
      <c r="AB362" s="6"/>
    </row>
    <row r="363" spans="28:28" x14ac:dyDescent="0.25">
      <c r="AB363" s="6"/>
    </row>
    <row r="364" spans="28:28" x14ac:dyDescent="0.25">
      <c r="AB364" s="6"/>
    </row>
    <row r="365" spans="28:28" x14ac:dyDescent="0.25">
      <c r="AB365" s="6"/>
    </row>
    <row r="366" spans="28:28" x14ac:dyDescent="0.25">
      <c r="AB366" s="6"/>
    </row>
    <row r="367" spans="28:28" x14ac:dyDescent="0.25">
      <c r="AB367" s="6"/>
    </row>
    <row r="368" spans="28:28" x14ac:dyDescent="0.25">
      <c r="AB368" s="6"/>
    </row>
    <row r="369" spans="28:28" x14ac:dyDescent="0.25">
      <c r="AB369" s="6"/>
    </row>
    <row r="370" spans="28:28" x14ac:dyDescent="0.25">
      <c r="AB370" s="6"/>
    </row>
    <row r="371" spans="28:28" x14ac:dyDescent="0.25">
      <c r="AB371" s="6"/>
    </row>
    <row r="372" spans="28:28" x14ac:dyDescent="0.25">
      <c r="AB372" s="6"/>
    </row>
    <row r="373" spans="28:28" x14ac:dyDescent="0.25">
      <c r="AB373" s="6"/>
    </row>
    <row r="374" spans="28:28" x14ac:dyDescent="0.25">
      <c r="AB374" s="6"/>
    </row>
    <row r="375" spans="28:28" x14ac:dyDescent="0.25">
      <c r="AB375" s="6"/>
    </row>
    <row r="376" spans="28:28" x14ac:dyDescent="0.25">
      <c r="AB376" s="6"/>
    </row>
    <row r="377" spans="28:28" x14ac:dyDescent="0.25">
      <c r="AB377" s="6"/>
    </row>
    <row r="378" spans="28:28" x14ac:dyDescent="0.25">
      <c r="AB378" s="6"/>
    </row>
    <row r="379" spans="28:28" x14ac:dyDescent="0.25">
      <c r="AB379" s="6"/>
    </row>
    <row r="380" spans="28:28" x14ac:dyDescent="0.25">
      <c r="AB380" s="6"/>
    </row>
    <row r="381" spans="28:28" x14ac:dyDescent="0.25">
      <c r="AB381" s="6"/>
    </row>
    <row r="382" spans="28:28" x14ac:dyDescent="0.25">
      <c r="AB382" s="6"/>
    </row>
    <row r="383" spans="28:28" x14ac:dyDescent="0.25">
      <c r="AB383" s="6"/>
    </row>
    <row r="384" spans="28:28" x14ac:dyDescent="0.25">
      <c r="AB384" s="6"/>
    </row>
    <row r="385" spans="28:28" x14ac:dyDescent="0.25">
      <c r="AB385" s="6"/>
    </row>
    <row r="386" spans="28:28" x14ac:dyDescent="0.25">
      <c r="AB386" s="6"/>
    </row>
    <row r="387" spans="28:28" x14ac:dyDescent="0.25">
      <c r="AB387" s="6"/>
    </row>
    <row r="388" spans="28:28" x14ac:dyDescent="0.25">
      <c r="AB388" s="6"/>
    </row>
    <row r="389" spans="28:28" x14ac:dyDescent="0.25">
      <c r="AB389" s="6"/>
    </row>
    <row r="390" spans="28:28" x14ac:dyDescent="0.25">
      <c r="AB390" s="6"/>
    </row>
    <row r="391" spans="28:28" x14ac:dyDescent="0.25">
      <c r="AB391" s="6"/>
    </row>
    <row r="392" spans="28:28" x14ac:dyDescent="0.25">
      <c r="AB392" s="6"/>
    </row>
    <row r="393" spans="28:28" x14ac:dyDescent="0.25">
      <c r="AB393" s="6"/>
    </row>
    <row r="394" spans="28:28" x14ac:dyDescent="0.25">
      <c r="AB394" s="6"/>
    </row>
    <row r="395" spans="28:28" x14ac:dyDescent="0.25">
      <c r="AB395" s="6"/>
    </row>
    <row r="396" spans="28:28" x14ac:dyDescent="0.25">
      <c r="AB396" s="6"/>
    </row>
    <row r="397" spans="28:28" x14ac:dyDescent="0.25">
      <c r="AB397" s="6"/>
    </row>
    <row r="398" spans="28:28" x14ac:dyDescent="0.25">
      <c r="AB398" s="6"/>
    </row>
    <row r="399" spans="28:28" x14ac:dyDescent="0.25">
      <c r="AB399" s="6"/>
    </row>
    <row r="400" spans="28:28" x14ac:dyDescent="0.25">
      <c r="AB400" s="6"/>
    </row>
    <row r="401" spans="28:28" x14ac:dyDescent="0.25">
      <c r="AB401" s="6"/>
    </row>
    <row r="402" spans="28:28" x14ac:dyDescent="0.25">
      <c r="AB402" s="6"/>
    </row>
    <row r="403" spans="28:28" x14ac:dyDescent="0.25">
      <c r="AB403" s="6"/>
    </row>
    <row r="404" spans="28:28" x14ac:dyDescent="0.25">
      <c r="AB404" s="6"/>
    </row>
    <row r="405" spans="28:28" x14ac:dyDescent="0.25">
      <c r="AB405" s="6"/>
    </row>
    <row r="406" spans="28:28" x14ac:dyDescent="0.25">
      <c r="AB406" s="6"/>
    </row>
    <row r="407" spans="28:28" x14ac:dyDescent="0.25">
      <c r="AB407" s="6"/>
    </row>
    <row r="408" spans="28:28" x14ac:dyDescent="0.25">
      <c r="AB408" s="6"/>
    </row>
    <row r="409" spans="28:28" x14ac:dyDescent="0.25">
      <c r="AB409" s="6"/>
    </row>
    <row r="410" spans="28:28" x14ac:dyDescent="0.25">
      <c r="AB410" s="6"/>
    </row>
    <row r="411" spans="28:28" x14ac:dyDescent="0.25">
      <c r="AB411" s="6"/>
    </row>
    <row r="412" spans="28:28" x14ac:dyDescent="0.25">
      <c r="AB412" s="6"/>
    </row>
    <row r="413" spans="28:28" x14ac:dyDescent="0.25">
      <c r="AB413" s="6"/>
    </row>
    <row r="414" spans="28:28" x14ac:dyDescent="0.25">
      <c r="AB414" s="6"/>
    </row>
    <row r="415" spans="28:28" x14ac:dyDescent="0.25">
      <c r="AB415" s="6"/>
    </row>
    <row r="416" spans="28:28" x14ac:dyDescent="0.25">
      <c r="AB416" s="6"/>
    </row>
    <row r="417" spans="28:28" x14ac:dyDescent="0.25">
      <c r="AB417" s="6"/>
    </row>
    <row r="418" spans="28:28" x14ac:dyDescent="0.25">
      <c r="AB418" s="6"/>
    </row>
    <row r="419" spans="28:28" x14ac:dyDescent="0.25">
      <c r="AB419" s="6"/>
    </row>
    <row r="420" spans="28:28" x14ac:dyDescent="0.25">
      <c r="AB420" s="6"/>
    </row>
    <row r="421" spans="28:28" x14ac:dyDescent="0.25">
      <c r="AB421" s="6"/>
    </row>
    <row r="422" spans="28:28" x14ac:dyDescent="0.25">
      <c r="AB422" s="6"/>
    </row>
    <row r="423" spans="28:28" x14ac:dyDescent="0.25">
      <c r="AB423" s="6"/>
    </row>
    <row r="424" spans="28:28" x14ac:dyDescent="0.25">
      <c r="AB424" s="6"/>
    </row>
    <row r="425" spans="28:28" x14ac:dyDescent="0.25">
      <c r="AB425" s="6"/>
    </row>
    <row r="426" spans="28:28" x14ac:dyDescent="0.25">
      <c r="AB426" s="6"/>
    </row>
    <row r="427" spans="28:28" x14ac:dyDescent="0.25">
      <c r="AB427" s="6"/>
    </row>
    <row r="428" spans="28:28" x14ac:dyDescent="0.25">
      <c r="AB428" s="6"/>
    </row>
    <row r="429" spans="28:28" x14ac:dyDescent="0.25">
      <c r="AB429" s="6"/>
    </row>
    <row r="430" spans="28:28" x14ac:dyDescent="0.25">
      <c r="AB430" s="6"/>
    </row>
    <row r="431" spans="28:28" x14ac:dyDescent="0.25">
      <c r="AB431" s="6"/>
    </row>
    <row r="432" spans="28:28" x14ac:dyDescent="0.25">
      <c r="AB432" s="6"/>
    </row>
    <row r="433" spans="28:28" x14ac:dyDescent="0.25">
      <c r="AB433" s="6"/>
    </row>
    <row r="434" spans="28:28" x14ac:dyDescent="0.25">
      <c r="AB434" s="6"/>
    </row>
    <row r="435" spans="28:28" x14ac:dyDescent="0.25">
      <c r="AB435" s="6"/>
    </row>
    <row r="436" spans="28:28" x14ac:dyDescent="0.25">
      <c r="AB436" s="6"/>
    </row>
    <row r="437" spans="28:28" x14ac:dyDescent="0.25">
      <c r="AB437" s="6"/>
    </row>
    <row r="438" spans="28:28" x14ac:dyDescent="0.25">
      <c r="AB438" s="6"/>
    </row>
    <row r="439" spans="28:28" x14ac:dyDescent="0.25">
      <c r="AB439" s="6"/>
    </row>
    <row r="440" spans="28:28" x14ac:dyDescent="0.25">
      <c r="AB440" s="6"/>
    </row>
    <row r="441" spans="28:28" x14ac:dyDescent="0.25">
      <c r="AB441" s="6"/>
    </row>
    <row r="442" spans="28:28" x14ac:dyDescent="0.25">
      <c r="AB442" s="6"/>
    </row>
    <row r="443" spans="28:28" x14ac:dyDescent="0.25">
      <c r="AB443" s="6"/>
    </row>
    <row r="444" spans="28:28" x14ac:dyDescent="0.25">
      <c r="AB444" s="6"/>
    </row>
    <row r="445" spans="28:28" x14ac:dyDescent="0.25">
      <c r="AB445" s="6"/>
    </row>
    <row r="446" spans="28:28" x14ac:dyDescent="0.25">
      <c r="AB446" s="6"/>
    </row>
    <row r="447" spans="28:28" x14ac:dyDescent="0.25">
      <c r="AB447" s="6"/>
    </row>
    <row r="448" spans="28:28" x14ac:dyDescent="0.25">
      <c r="AB448" s="6"/>
    </row>
    <row r="449" spans="28:28" x14ac:dyDescent="0.25">
      <c r="AB449" s="6"/>
    </row>
    <row r="450" spans="28:28" x14ac:dyDescent="0.25">
      <c r="AB450" s="6"/>
    </row>
    <row r="451" spans="28:28" x14ac:dyDescent="0.25">
      <c r="AB451" s="6"/>
    </row>
    <row r="452" spans="28:28" x14ac:dyDescent="0.25">
      <c r="AB452" s="6"/>
    </row>
    <row r="453" spans="28:28" x14ac:dyDescent="0.25">
      <c r="AB453" s="6"/>
    </row>
    <row r="454" spans="28:28" x14ac:dyDescent="0.25">
      <c r="AB454" s="6"/>
    </row>
    <row r="455" spans="28:28" x14ac:dyDescent="0.25">
      <c r="AB455" s="6"/>
    </row>
    <row r="456" spans="28:28" x14ac:dyDescent="0.25">
      <c r="AB456" s="6"/>
    </row>
    <row r="457" spans="28:28" x14ac:dyDescent="0.25">
      <c r="AB457" s="6"/>
    </row>
    <row r="458" spans="28:28" x14ac:dyDescent="0.25">
      <c r="AB458" s="6"/>
    </row>
    <row r="459" spans="28:28" x14ac:dyDescent="0.25">
      <c r="AB459" s="6"/>
    </row>
    <row r="460" spans="28:28" x14ac:dyDescent="0.25">
      <c r="AB460" s="6"/>
    </row>
    <row r="461" spans="28:28" x14ac:dyDescent="0.25">
      <c r="AB461" s="6"/>
    </row>
    <row r="462" spans="28:28" x14ac:dyDescent="0.25">
      <c r="AB462" s="6"/>
    </row>
    <row r="463" spans="28:28" x14ac:dyDescent="0.25">
      <c r="AB463" s="6"/>
    </row>
    <row r="464" spans="28:28" x14ac:dyDescent="0.25">
      <c r="AB464" s="6"/>
    </row>
    <row r="465" spans="28:28" x14ac:dyDescent="0.25">
      <c r="AB465" s="6"/>
    </row>
    <row r="466" spans="28:28" x14ac:dyDescent="0.25">
      <c r="AB466" s="6"/>
    </row>
    <row r="467" spans="28:28" x14ac:dyDescent="0.25">
      <c r="AB467" s="6"/>
    </row>
    <row r="468" spans="28:28" x14ac:dyDescent="0.25">
      <c r="AB468" s="6"/>
    </row>
    <row r="469" spans="28:28" x14ac:dyDescent="0.25">
      <c r="AB469" s="6"/>
    </row>
    <row r="470" spans="28:28" x14ac:dyDescent="0.25">
      <c r="AB470" s="6"/>
    </row>
    <row r="471" spans="28:28" x14ac:dyDescent="0.25">
      <c r="AB471" s="6"/>
    </row>
    <row r="472" spans="28:28" x14ac:dyDescent="0.25">
      <c r="AB472" s="6"/>
    </row>
    <row r="473" spans="28:28" x14ac:dyDescent="0.25">
      <c r="AB473" s="6"/>
    </row>
    <row r="474" spans="28:28" x14ac:dyDescent="0.25">
      <c r="AB474" s="6"/>
    </row>
    <row r="475" spans="28:28" x14ac:dyDescent="0.25">
      <c r="AB475" s="6"/>
    </row>
    <row r="476" spans="28:28" x14ac:dyDescent="0.25">
      <c r="AB476" s="6"/>
    </row>
    <row r="477" spans="28:28" x14ac:dyDescent="0.25">
      <c r="AB477" s="6"/>
    </row>
    <row r="478" spans="28:28" x14ac:dyDescent="0.25">
      <c r="AB478" s="6"/>
    </row>
    <row r="479" spans="28:28" x14ac:dyDescent="0.25">
      <c r="AB479" s="6"/>
    </row>
    <row r="480" spans="28:28" x14ac:dyDescent="0.25">
      <c r="AB480" s="6"/>
    </row>
    <row r="481" spans="28:28" x14ac:dyDescent="0.25">
      <c r="AB481" s="6"/>
    </row>
    <row r="482" spans="28:28" x14ac:dyDescent="0.25">
      <c r="AB482" s="6"/>
    </row>
    <row r="483" spans="28:28" x14ac:dyDescent="0.25">
      <c r="AB483" s="6"/>
    </row>
    <row r="484" spans="28:28" x14ac:dyDescent="0.25">
      <c r="AB484" s="6"/>
    </row>
    <row r="485" spans="28:28" x14ac:dyDescent="0.25">
      <c r="AB485" s="6"/>
    </row>
    <row r="486" spans="28:28" x14ac:dyDescent="0.25">
      <c r="AB486" s="6"/>
    </row>
    <row r="487" spans="28:28" x14ac:dyDescent="0.25">
      <c r="AB487" s="6"/>
    </row>
    <row r="488" spans="28:28" x14ac:dyDescent="0.25">
      <c r="AB488" s="6"/>
    </row>
    <row r="489" spans="28:28" x14ac:dyDescent="0.25">
      <c r="AB489" s="6"/>
    </row>
    <row r="490" spans="28:28" x14ac:dyDescent="0.25">
      <c r="AB490" s="6"/>
    </row>
    <row r="491" spans="28:28" x14ac:dyDescent="0.25">
      <c r="AB491" s="6"/>
    </row>
    <row r="492" spans="28:28" x14ac:dyDescent="0.25">
      <c r="AB492" s="6"/>
    </row>
    <row r="493" spans="28:28" x14ac:dyDescent="0.25">
      <c r="AB493" s="6"/>
    </row>
    <row r="494" spans="28:28" x14ac:dyDescent="0.25">
      <c r="AB494" s="6"/>
    </row>
    <row r="495" spans="28:28" x14ac:dyDescent="0.25">
      <c r="AB495" s="6"/>
    </row>
    <row r="496" spans="28:28" x14ac:dyDescent="0.25">
      <c r="AB496" s="6"/>
    </row>
    <row r="497" spans="28:28" x14ac:dyDescent="0.25">
      <c r="AB497" s="6"/>
    </row>
    <row r="498" spans="28:28" x14ac:dyDescent="0.25">
      <c r="AB498" s="6"/>
    </row>
    <row r="499" spans="28:28" x14ac:dyDescent="0.25">
      <c r="AB499" s="6"/>
    </row>
    <row r="500" spans="28:28" x14ac:dyDescent="0.25">
      <c r="AB500" s="6"/>
    </row>
    <row r="501" spans="28:28" x14ac:dyDescent="0.25">
      <c r="AB501" s="6"/>
    </row>
    <row r="502" spans="28:28" x14ac:dyDescent="0.25">
      <c r="AB502" s="6"/>
    </row>
    <row r="503" spans="28:28" x14ac:dyDescent="0.25">
      <c r="AB503" s="6"/>
    </row>
    <row r="504" spans="28:28" x14ac:dyDescent="0.25">
      <c r="AB504" s="6"/>
    </row>
    <row r="505" spans="28:28" x14ac:dyDescent="0.25">
      <c r="AB505" s="6"/>
    </row>
    <row r="506" spans="28:28" x14ac:dyDescent="0.25">
      <c r="AB506" s="6"/>
    </row>
    <row r="507" spans="28:28" x14ac:dyDescent="0.25">
      <c r="AB507" s="6"/>
    </row>
    <row r="508" spans="28:28" x14ac:dyDescent="0.25">
      <c r="AB508" s="6"/>
    </row>
    <row r="509" spans="28:28" x14ac:dyDescent="0.25">
      <c r="AB509" s="6"/>
    </row>
    <row r="510" spans="28:28" x14ac:dyDescent="0.25">
      <c r="AB510" s="6"/>
    </row>
    <row r="511" spans="28:28" x14ac:dyDescent="0.25">
      <c r="AB511" s="6"/>
    </row>
    <row r="512" spans="28:28" x14ac:dyDescent="0.25">
      <c r="AB512" s="6"/>
    </row>
    <row r="513" spans="28:28" x14ac:dyDescent="0.25">
      <c r="AB513" s="6"/>
    </row>
    <row r="514" spans="28:28" x14ac:dyDescent="0.25">
      <c r="AB514" s="6"/>
    </row>
    <row r="515" spans="28:28" x14ac:dyDescent="0.25">
      <c r="AB515" s="6"/>
    </row>
    <row r="516" spans="28:28" x14ac:dyDescent="0.25">
      <c r="AB516" s="6"/>
    </row>
    <row r="517" spans="28:28" x14ac:dyDescent="0.25">
      <c r="AB517" s="6"/>
    </row>
    <row r="518" spans="28:28" x14ac:dyDescent="0.25">
      <c r="AB518" s="6"/>
    </row>
    <row r="519" spans="28:28" x14ac:dyDescent="0.25">
      <c r="AB519" s="6"/>
    </row>
    <row r="520" spans="28:28" x14ac:dyDescent="0.25">
      <c r="AB520" s="6"/>
    </row>
    <row r="521" spans="28:28" x14ac:dyDescent="0.25">
      <c r="AB521" s="6"/>
    </row>
    <row r="522" spans="28:28" x14ac:dyDescent="0.25">
      <c r="AB522" s="6"/>
    </row>
    <row r="523" spans="28:28" x14ac:dyDescent="0.25">
      <c r="AB523" s="6"/>
    </row>
    <row r="524" spans="28:28" x14ac:dyDescent="0.25">
      <c r="AB524" s="6"/>
    </row>
    <row r="525" spans="28:28" x14ac:dyDescent="0.25">
      <c r="AB525" s="6"/>
    </row>
    <row r="526" spans="28:28" x14ac:dyDescent="0.25">
      <c r="AB526" s="6"/>
    </row>
    <row r="527" spans="28:28" x14ac:dyDescent="0.25">
      <c r="AB527" s="6"/>
    </row>
    <row r="528" spans="28:28" x14ac:dyDescent="0.25">
      <c r="AB528" s="6"/>
    </row>
    <row r="529" spans="28:28" x14ac:dyDescent="0.25">
      <c r="AB529" s="6"/>
    </row>
    <row r="530" spans="28:28" x14ac:dyDescent="0.25">
      <c r="AB530" s="6"/>
    </row>
    <row r="531" spans="28:28" x14ac:dyDescent="0.25">
      <c r="AB531" s="6"/>
    </row>
    <row r="532" spans="28:28" x14ac:dyDescent="0.25">
      <c r="AB532" s="6"/>
    </row>
    <row r="533" spans="28:28" x14ac:dyDescent="0.25">
      <c r="AB533" s="6"/>
    </row>
    <row r="534" spans="28:28" x14ac:dyDescent="0.25">
      <c r="AB534" s="6"/>
    </row>
    <row r="535" spans="28:28" x14ac:dyDescent="0.25">
      <c r="AB535" s="6"/>
    </row>
    <row r="536" spans="28:28" x14ac:dyDescent="0.25">
      <c r="AB536" s="6"/>
    </row>
    <row r="537" spans="28:28" x14ac:dyDescent="0.25">
      <c r="AB537" s="6"/>
    </row>
    <row r="538" spans="28:28" x14ac:dyDescent="0.25">
      <c r="AB538" s="6"/>
    </row>
    <row r="539" spans="28:28" x14ac:dyDescent="0.25">
      <c r="AB539" s="6"/>
    </row>
    <row r="540" spans="28:28" x14ac:dyDescent="0.25">
      <c r="AB540" s="6"/>
    </row>
    <row r="541" spans="28:28" x14ac:dyDescent="0.25">
      <c r="AB541" s="6"/>
    </row>
    <row r="542" spans="28:28" x14ac:dyDescent="0.25">
      <c r="AB542" s="6"/>
    </row>
    <row r="543" spans="28:28" x14ac:dyDescent="0.25">
      <c r="AB543" s="6"/>
    </row>
    <row r="544" spans="28:28" x14ac:dyDescent="0.25">
      <c r="AB544" s="6"/>
    </row>
    <row r="545" spans="28:28" x14ac:dyDescent="0.25">
      <c r="AB545" s="6"/>
    </row>
    <row r="546" spans="28:28" x14ac:dyDescent="0.25">
      <c r="AB546" s="6"/>
    </row>
    <row r="547" spans="28:28" x14ac:dyDescent="0.25">
      <c r="AB547" s="6"/>
    </row>
    <row r="548" spans="28:28" x14ac:dyDescent="0.25">
      <c r="AB548" s="6"/>
    </row>
    <row r="549" spans="28:28" x14ac:dyDescent="0.25">
      <c r="AB549" s="6"/>
    </row>
    <row r="550" spans="28:28" x14ac:dyDescent="0.25">
      <c r="AB550" s="6"/>
    </row>
    <row r="551" spans="28:28" x14ac:dyDescent="0.25">
      <c r="AB551" s="6"/>
    </row>
    <row r="552" spans="28:28" x14ac:dyDescent="0.25">
      <c r="AB552" s="6"/>
    </row>
    <row r="553" spans="28:28" x14ac:dyDescent="0.25">
      <c r="AB553" s="6"/>
    </row>
    <row r="554" spans="28:28" x14ac:dyDescent="0.25">
      <c r="AB554" s="6"/>
    </row>
    <row r="555" spans="28:28" x14ac:dyDescent="0.25">
      <c r="AB555" s="6"/>
    </row>
    <row r="556" spans="28:28" x14ac:dyDescent="0.25">
      <c r="AB556" s="6"/>
    </row>
    <row r="557" spans="28:28" x14ac:dyDescent="0.25">
      <c r="AB557" s="6"/>
    </row>
    <row r="558" spans="28:28" x14ac:dyDescent="0.25">
      <c r="AB558" s="6"/>
    </row>
    <row r="559" spans="28:28" x14ac:dyDescent="0.25">
      <c r="AB559" s="6"/>
    </row>
    <row r="560" spans="28:28" x14ac:dyDescent="0.25">
      <c r="AB560" s="6"/>
    </row>
    <row r="561" spans="28:28" x14ac:dyDescent="0.25">
      <c r="AB561" s="6"/>
    </row>
    <row r="562" spans="28:28" x14ac:dyDescent="0.25">
      <c r="AB562" s="6"/>
    </row>
    <row r="563" spans="28:28" x14ac:dyDescent="0.25">
      <c r="AB563" s="6"/>
    </row>
    <row r="564" spans="28:28" x14ac:dyDescent="0.25">
      <c r="AB564" s="6"/>
    </row>
    <row r="565" spans="28:28" x14ac:dyDescent="0.25">
      <c r="AB565" s="6"/>
    </row>
    <row r="566" spans="28:28" x14ac:dyDescent="0.25">
      <c r="AB566" s="6"/>
    </row>
    <row r="567" spans="28:28" x14ac:dyDescent="0.25">
      <c r="AB567" s="6"/>
    </row>
    <row r="568" spans="28:28" x14ac:dyDescent="0.25">
      <c r="AB568" s="6"/>
    </row>
    <row r="569" spans="28:28" x14ac:dyDescent="0.25">
      <c r="AB569" s="6"/>
    </row>
    <row r="570" spans="28:28" x14ac:dyDescent="0.25">
      <c r="AB570" s="6"/>
    </row>
    <row r="571" spans="28:28" x14ac:dyDescent="0.25">
      <c r="AB571" s="6"/>
    </row>
    <row r="572" spans="28:28" x14ac:dyDescent="0.25">
      <c r="AB572" s="6"/>
    </row>
    <row r="573" spans="28:28" x14ac:dyDescent="0.25">
      <c r="AB573" s="6"/>
    </row>
    <row r="574" spans="28:28" x14ac:dyDescent="0.25">
      <c r="AB574" s="6"/>
    </row>
    <row r="575" spans="28:28" x14ac:dyDescent="0.25">
      <c r="AB575" s="6"/>
    </row>
    <row r="576" spans="28:28" x14ac:dyDescent="0.25">
      <c r="AB576" s="6"/>
    </row>
    <row r="577" spans="28:28" x14ac:dyDescent="0.25">
      <c r="AB577" s="6"/>
    </row>
    <row r="578" spans="28:28" x14ac:dyDescent="0.25">
      <c r="AB578" s="6"/>
    </row>
    <row r="579" spans="28:28" x14ac:dyDescent="0.25">
      <c r="AB579" s="6"/>
    </row>
    <row r="580" spans="28:28" x14ac:dyDescent="0.25">
      <c r="AB580" s="6"/>
    </row>
    <row r="581" spans="28:28" x14ac:dyDescent="0.25">
      <c r="AB581" s="6"/>
    </row>
    <row r="582" spans="28:28" x14ac:dyDescent="0.25">
      <c r="AB582" s="6"/>
    </row>
    <row r="583" spans="28:28" x14ac:dyDescent="0.25">
      <c r="AB583" s="6"/>
    </row>
    <row r="584" spans="28:28" x14ac:dyDescent="0.25">
      <c r="AB584" s="6"/>
    </row>
    <row r="585" spans="28:28" x14ac:dyDescent="0.25">
      <c r="AB585" s="6"/>
    </row>
    <row r="586" spans="28:28" x14ac:dyDescent="0.25">
      <c r="AB586" s="6"/>
    </row>
    <row r="587" spans="28:28" x14ac:dyDescent="0.25">
      <c r="AB587" s="6"/>
    </row>
    <row r="588" spans="28:28" x14ac:dyDescent="0.25">
      <c r="AB588" s="6"/>
    </row>
    <row r="589" spans="28:28" x14ac:dyDescent="0.25">
      <c r="AB589" s="6"/>
    </row>
    <row r="590" spans="28:28" x14ac:dyDescent="0.25">
      <c r="AB590" s="6"/>
    </row>
    <row r="591" spans="28:28" x14ac:dyDescent="0.25">
      <c r="AB591" s="6"/>
    </row>
    <row r="592" spans="28:28" x14ac:dyDescent="0.25">
      <c r="AB592" s="6"/>
    </row>
    <row r="593" spans="28:28" x14ac:dyDescent="0.25">
      <c r="AB593" s="6"/>
    </row>
    <row r="594" spans="28:28" x14ac:dyDescent="0.25">
      <c r="AB594" s="6"/>
    </row>
    <row r="595" spans="28:28" x14ac:dyDescent="0.25">
      <c r="AB595" s="6"/>
    </row>
    <row r="596" spans="28:28" x14ac:dyDescent="0.25">
      <c r="AB596" s="6"/>
    </row>
    <row r="597" spans="28:28" x14ac:dyDescent="0.25">
      <c r="AB597" s="6"/>
    </row>
    <row r="598" spans="28:28" x14ac:dyDescent="0.25">
      <c r="AB598" s="6"/>
    </row>
    <row r="599" spans="28:28" x14ac:dyDescent="0.25">
      <c r="AB599" s="6"/>
    </row>
    <row r="600" spans="28:28" x14ac:dyDescent="0.25">
      <c r="AB600" s="6"/>
    </row>
    <row r="601" spans="28:28" x14ac:dyDescent="0.25">
      <c r="AB601" s="6"/>
    </row>
    <row r="602" spans="28:28" x14ac:dyDescent="0.25">
      <c r="AB602" s="6"/>
    </row>
    <row r="603" spans="28:28" x14ac:dyDescent="0.25">
      <c r="AB603" s="6"/>
    </row>
    <row r="604" spans="28:28" x14ac:dyDescent="0.25">
      <c r="AB604" s="6"/>
    </row>
    <row r="605" spans="28:28" x14ac:dyDescent="0.25">
      <c r="AB605" s="6"/>
    </row>
    <row r="606" spans="28:28" x14ac:dyDescent="0.25">
      <c r="AB606" s="6"/>
    </row>
    <row r="607" spans="28:28" x14ac:dyDescent="0.25">
      <c r="AB607" s="6"/>
    </row>
    <row r="608" spans="28:28" x14ac:dyDescent="0.25">
      <c r="AB608" s="6"/>
    </row>
    <row r="609" spans="28:28" x14ac:dyDescent="0.25">
      <c r="AB609" s="6"/>
    </row>
    <row r="610" spans="28:28" x14ac:dyDescent="0.25">
      <c r="AB610" s="6"/>
    </row>
    <row r="611" spans="28:28" x14ac:dyDescent="0.25">
      <c r="AB611" s="6"/>
    </row>
    <row r="612" spans="28:28" x14ac:dyDescent="0.25">
      <c r="AB612" s="6"/>
    </row>
    <row r="613" spans="28:28" x14ac:dyDescent="0.25">
      <c r="AB613" s="6"/>
    </row>
    <row r="614" spans="28:28" x14ac:dyDescent="0.25">
      <c r="AB614" s="6"/>
    </row>
    <row r="615" spans="28:28" x14ac:dyDescent="0.25">
      <c r="AB615" s="6"/>
    </row>
    <row r="616" spans="28:28" x14ac:dyDescent="0.25">
      <c r="AB616" s="6"/>
    </row>
    <row r="617" spans="28:28" x14ac:dyDescent="0.25">
      <c r="AB617" s="6"/>
    </row>
    <row r="618" spans="28:28" x14ac:dyDescent="0.25">
      <c r="AB618" s="6"/>
    </row>
    <row r="619" spans="28:28" x14ac:dyDescent="0.25">
      <c r="AB619" s="6"/>
    </row>
    <row r="620" spans="28:28" x14ac:dyDescent="0.25">
      <c r="AB620" s="6"/>
    </row>
    <row r="621" spans="28:28" x14ac:dyDescent="0.25">
      <c r="AB621" s="6"/>
    </row>
    <row r="622" spans="28:28" x14ac:dyDescent="0.25">
      <c r="AB622" s="6"/>
    </row>
    <row r="623" spans="28:28" x14ac:dyDescent="0.25">
      <c r="AB623" s="6"/>
    </row>
    <row r="624" spans="28:28" x14ac:dyDescent="0.25">
      <c r="AB624" s="6"/>
    </row>
    <row r="625" spans="28:28" x14ac:dyDescent="0.25">
      <c r="AB625" s="6"/>
    </row>
    <row r="626" spans="28:28" x14ac:dyDescent="0.25">
      <c r="AB626" s="6"/>
    </row>
    <row r="627" spans="28:28" x14ac:dyDescent="0.25">
      <c r="AB627" s="6"/>
    </row>
    <row r="628" spans="28:28" x14ac:dyDescent="0.25">
      <c r="AB628" s="6"/>
    </row>
    <row r="629" spans="28:28" x14ac:dyDescent="0.25">
      <c r="AB629" s="6"/>
    </row>
    <row r="630" spans="28:28" x14ac:dyDescent="0.25">
      <c r="AB630" s="6"/>
    </row>
    <row r="631" spans="28:28" x14ac:dyDescent="0.25">
      <c r="AB631" s="6"/>
    </row>
    <row r="632" spans="28:28" x14ac:dyDescent="0.25">
      <c r="AB632" s="6"/>
    </row>
    <row r="633" spans="28:28" x14ac:dyDescent="0.25">
      <c r="AB633" s="6"/>
    </row>
    <row r="634" spans="28:28" x14ac:dyDescent="0.25">
      <c r="AB634" s="6"/>
    </row>
    <row r="635" spans="28:28" x14ac:dyDescent="0.25">
      <c r="AB635" s="6"/>
    </row>
    <row r="636" spans="28:28" x14ac:dyDescent="0.25">
      <c r="AB636" s="6"/>
    </row>
    <row r="637" spans="28:28" x14ac:dyDescent="0.25">
      <c r="AB637" s="6"/>
    </row>
    <row r="638" spans="28:28" x14ac:dyDescent="0.25">
      <c r="AB638" s="6"/>
    </row>
    <row r="639" spans="28:28" x14ac:dyDescent="0.25">
      <c r="AB639" s="6"/>
    </row>
    <row r="640" spans="28:28" x14ac:dyDescent="0.25">
      <c r="AB640" s="6"/>
    </row>
    <row r="641" spans="28:28" x14ac:dyDescent="0.25">
      <c r="AB641" s="6"/>
    </row>
    <row r="642" spans="28:28" x14ac:dyDescent="0.25">
      <c r="AB642" s="6"/>
    </row>
    <row r="643" spans="28:28" x14ac:dyDescent="0.25">
      <c r="AB643" s="6"/>
    </row>
    <row r="644" spans="28:28" x14ac:dyDescent="0.25">
      <c r="AB644" s="6"/>
    </row>
    <row r="645" spans="28:28" x14ac:dyDescent="0.25">
      <c r="AB645" s="6"/>
    </row>
    <row r="646" spans="28:28" x14ac:dyDescent="0.25">
      <c r="AB646" s="6"/>
    </row>
    <row r="647" spans="28:28" x14ac:dyDescent="0.25">
      <c r="AB647" s="6"/>
    </row>
    <row r="648" spans="28:28" x14ac:dyDescent="0.25">
      <c r="AB648" s="6"/>
    </row>
    <row r="649" spans="28:28" x14ac:dyDescent="0.25">
      <c r="AB649" s="6"/>
    </row>
    <row r="650" spans="28:28" x14ac:dyDescent="0.25">
      <c r="AB650" s="6"/>
    </row>
    <row r="651" spans="28:28" x14ac:dyDescent="0.25">
      <c r="AB651" s="6"/>
    </row>
    <row r="652" spans="28:28" x14ac:dyDescent="0.25">
      <c r="AB652" s="6"/>
    </row>
    <row r="653" spans="28:28" x14ac:dyDescent="0.25">
      <c r="AB653" s="6"/>
    </row>
    <row r="654" spans="28:28" x14ac:dyDescent="0.25">
      <c r="AB654" s="6"/>
    </row>
    <row r="655" spans="28:28" x14ac:dyDescent="0.25">
      <c r="AB655" s="6"/>
    </row>
    <row r="656" spans="28:28" x14ac:dyDescent="0.25">
      <c r="AB656" s="6"/>
    </row>
    <row r="657" spans="28:28" x14ac:dyDescent="0.25">
      <c r="AB657" s="6"/>
    </row>
    <row r="658" spans="28:28" x14ac:dyDescent="0.25">
      <c r="AB658" s="6"/>
    </row>
    <row r="659" spans="28:28" x14ac:dyDescent="0.25">
      <c r="AB659" s="6"/>
    </row>
    <row r="660" spans="28:28" x14ac:dyDescent="0.25">
      <c r="AB660" s="6"/>
    </row>
    <row r="661" spans="28:28" x14ac:dyDescent="0.25">
      <c r="AB661" s="6"/>
    </row>
    <row r="662" spans="28:28" x14ac:dyDescent="0.25">
      <c r="AB662" s="6"/>
    </row>
    <row r="663" spans="28:28" x14ac:dyDescent="0.25">
      <c r="AB663" s="6"/>
    </row>
    <row r="664" spans="28:28" x14ac:dyDescent="0.25">
      <c r="AB664" s="6"/>
    </row>
    <row r="665" spans="28:28" x14ac:dyDescent="0.25">
      <c r="AB665" s="6"/>
    </row>
    <row r="666" spans="28:28" x14ac:dyDescent="0.25">
      <c r="AB666" s="6"/>
    </row>
    <row r="667" spans="28:28" x14ac:dyDescent="0.25">
      <c r="AB667" s="6"/>
    </row>
    <row r="668" spans="28:28" x14ac:dyDescent="0.25">
      <c r="AB668" s="6"/>
    </row>
    <row r="669" spans="28:28" x14ac:dyDescent="0.25">
      <c r="AB669" s="6"/>
    </row>
    <row r="670" spans="28:28" x14ac:dyDescent="0.25">
      <c r="AB670" s="6"/>
    </row>
    <row r="671" spans="28:28" x14ac:dyDescent="0.25">
      <c r="AB671" s="6"/>
    </row>
    <row r="672" spans="28:28" x14ac:dyDescent="0.25">
      <c r="AB672" s="6"/>
    </row>
    <row r="673" spans="28:28" x14ac:dyDescent="0.25">
      <c r="AB673" s="6"/>
    </row>
    <row r="674" spans="28:28" x14ac:dyDescent="0.25">
      <c r="AB674" s="6"/>
    </row>
    <row r="675" spans="28:28" x14ac:dyDescent="0.25">
      <c r="AB675" s="6"/>
    </row>
    <row r="676" spans="28:28" x14ac:dyDescent="0.25">
      <c r="AB676" s="6"/>
    </row>
    <row r="677" spans="28:28" x14ac:dyDescent="0.25">
      <c r="AB677" s="6"/>
    </row>
    <row r="678" spans="28:28" x14ac:dyDescent="0.25">
      <c r="AB678" s="6"/>
    </row>
    <row r="679" spans="28:28" x14ac:dyDescent="0.25">
      <c r="AB679" s="6"/>
    </row>
    <row r="680" spans="28:28" x14ac:dyDescent="0.25">
      <c r="AB680" s="6"/>
    </row>
    <row r="681" spans="28:28" x14ac:dyDescent="0.25">
      <c r="AB681" s="6"/>
    </row>
    <row r="682" spans="28:28" x14ac:dyDescent="0.25">
      <c r="AB682" s="6"/>
    </row>
    <row r="683" spans="28:28" x14ac:dyDescent="0.25">
      <c r="AB683" s="6"/>
    </row>
    <row r="684" spans="28:28" x14ac:dyDescent="0.25">
      <c r="AB684" s="6"/>
    </row>
    <row r="685" spans="28:28" x14ac:dyDescent="0.25">
      <c r="AB685" s="6"/>
    </row>
    <row r="686" spans="28:28" x14ac:dyDescent="0.25">
      <c r="AB686" s="6"/>
    </row>
    <row r="687" spans="28:28" x14ac:dyDescent="0.25">
      <c r="AB687" s="6"/>
    </row>
    <row r="688" spans="28:28" x14ac:dyDescent="0.25">
      <c r="AB688" s="6"/>
    </row>
    <row r="689" spans="28:28" x14ac:dyDescent="0.25">
      <c r="AB689" s="6"/>
    </row>
    <row r="690" spans="28:28" x14ac:dyDescent="0.25">
      <c r="AB690" s="6"/>
    </row>
    <row r="691" spans="28:28" x14ac:dyDescent="0.25">
      <c r="AB691" s="6"/>
    </row>
    <row r="692" spans="28:28" x14ac:dyDescent="0.25">
      <c r="AB692" s="6"/>
    </row>
    <row r="693" spans="28:28" x14ac:dyDescent="0.25">
      <c r="AB693" s="6"/>
    </row>
    <row r="694" spans="28:28" x14ac:dyDescent="0.25">
      <c r="AB694" s="6"/>
    </row>
    <row r="695" spans="28:28" x14ac:dyDescent="0.25">
      <c r="AB695" s="6"/>
    </row>
    <row r="696" spans="28:28" x14ac:dyDescent="0.25">
      <c r="AB696" s="6"/>
    </row>
    <row r="697" spans="28:28" x14ac:dyDescent="0.25">
      <c r="AB697" s="6"/>
    </row>
    <row r="698" spans="28:28" x14ac:dyDescent="0.25">
      <c r="AB698" s="6"/>
    </row>
    <row r="699" spans="28:28" x14ac:dyDescent="0.25">
      <c r="AB699" s="6"/>
    </row>
    <row r="700" spans="28:28" x14ac:dyDescent="0.25">
      <c r="AB700" s="6"/>
    </row>
    <row r="701" spans="28:28" x14ac:dyDescent="0.25">
      <c r="AB701" s="6"/>
    </row>
    <row r="702" spans="28:28" x14ac:dyDescent="0.25">
      <c r="AB702" s="6"/>
    </row>
    <row r="703" spans="28:28" x14ac:dyDescent="0.25">
      <c r="AB703" s="6"/>
    </row>
    <row r="704" spans="28:28" x14ac:dyDescent="0.25">
      <c r="AB704" s="6"/>
    </row>
    <row r="705" spans="28:28" x14ac:dyDescent="0.25">
      <c r="AB705" s="6"/>
    </row>
    <row r="706" spans="28:28" x14ac:dyDescent="0.25">
      <c r="AB706" s="6"/>
    </row>
    <row r="707" spans="28:28" x14ac:dyDescent="0.25">
      <c r="AB707" s="6"/>
    </row>
    <row r="708" spans="28:28" x14ac:dyDescent="0.25">
      <c r="AB708" s="6"/>
    </row>
    <row r="709" spans="28:28" x14ac:dyDescent="0.25">
      <c r="AB709" s="6"/>
    </row>
    <row r="710" spans="28:28" x14ac:dyDescent="0.25">
      <c r="AB710" s="6"/>
    </row>
    <row r="711" spans="28:28" x14ac:dyDescent="0.25">
      <c r="AB711" s="6"/>
    </row>
    <row r="712" spans="28:28" x14ac:dyDescent="0.25">
      <c r="AB712" s="6"/>
    </row>
    <row r="713" spans="28:28" x14ac:dyDescent="0.25">
      <c r="AB713" s="6"/>
    </row>
    <row r="714" spans="28:28" x14ac:dyDescent="0.25">
      <c r="AB714" s="6"/>
    </row>
    <row r="715" spans="28:28" x14ac:dyDescent="0.25">
      <c r="AB715" s="6"/>
    </row>
    <row r="716" spans="28:28" x14ac:dyDescent="0.25">
      <c r="AB716" s="6"/>
    </row>
    <row r="717" spans="28:28" x14ac:dyDescent="0.25">
      <c r="AB717" s="6"/>
    </row>
    <row r="718" spans="28:28" x14ac:dyDescent="0.25">
      <c r="AB718" s="6"/>
    </row>
    <row r="719" spans="28:28" x14ac:dyDescent="0.25">
      <c r="AB719" s="6"/>
    </row>
    <row r="720" spans="28:28" x14ac:dyDescent="0.25">
      <c r="AB720" s="6"/>
    </row>
    <row r="721" spans="28:28" x14ac:dyDescent="0.25">
      <c r="AB721" s="6"/>
    </row>
    <row r="722" spans="28:28" x14ac:dyDescent="0.25">
      <c r="AB722" s="6"/>
    </row>
    <row r="723" spans="28:28" x14ac:dyDescent="0.25">
      <c r="AB723" s="6"/>
    </row>
    <row r="724" spans="28:28" x14ac:dyDescent="0.25">
      <c r="AB724" s="6"/>
    </row>
    <row r="725" spans="28:28" x14ac:dyDescent="0.25">
      <c r="AB725" s="6"/>
    </row>
    <row r="726" spans="28:28" x14ac:dyDescent="0.25">
      <c r="AB726" s="6"/>
    </row>
    <row r="727" spans="28:28" x14ac:dyDescent="0.25">
      <c r="AB727" s="6"/>
    </row>
    <row r="728" spans="28:28" x14ac:dyDescent="0.25">
      <c r="AB728" s="6"/>
    </row>
    <row r="729" spans="28:28" x14ac:dyDescent="0.25">
      <c r="AB729" s="6"/>
    </row>
    <row r="730" spans="28:28" x14ac:dyDescent="0.25">
      <c r="AB730" s="6"/>
    </row>
    <row r="731" spans="28:28" x14ac:dyDescent="0.25">
      <c r="AB731" s="6"/>
    </row>
    <row r="732" spans="28:28" x14ac:dyDescent="0.25">
      <c r="AB732" s="6"/>
    </row>
    <row r="733" spans="28:28" x14ac:dyDescent="0.25">
      <c r="AB733" s="6"/>
    </row>
    <row r="734" spans="28:28" x14ac:dyDescent="0.25">
      <c r="AB734" s="6"/>
    </row>
    <row r="735" spans="28:28" x14ac:dyDescent="0.25">
      <c r="AB735" s="6"/>
    </row>
    <row r="736" spans="28:28" x14ac:dyDescent="0.25">
      <c r="AB736" s="6"/>
    </row>
    <row r="737" spans="28:28" x14ac:dyDescent="0.25">
      <c r="AB737" s="6"/>
    </row>
    <row r="738" spans="28:28" x14ac:dyDescent="0.25">
      <c r="AB738" s="6"/>
    </row>
    <row r="739" spans="28:28" x14ac:dyDescent="0.25">
      <c r="AB739" s="6"/>
    </row>
    <row r="740" spans="28:28" x14ac:dyDescent="0.25">
      <c r="AB740" s="6"/>
    </row>
    <row r="741" spans="28:28" x14ac:dyDescent="0.25">
      <c r="AB741" s="6"/>
    </row>
    <row r="742" spans="28:28" x14ac:dyDescent="0.25">
      <c r="AB742" s="6"/>
    </row>
    <row r="743" spans="28:28" x14ac:dyDescent="0.25">
      <c r="AB743" s="6"/>
    </row>
    <row r="744" spans="28:28" x14ac:dyDescent="0.25">
      <c r="AB744" s="6"/>
    </row>
    <row r="745" spans="28:28" x14ac:dyDescent="0.25">
      <c r="AB745" s="6"/>
    </row>
    <row r="746" spans="28:28" x14ac:dyDescent="0.25">
      <c r="AB746" s="6"/>
    </row>
    <row r="747" spans="28:28" x14ac:dyDescent="0.25">
      <c r="AB747" s="6"/>
    </row>
    <row r="748" spans="28:28" x14ac:dyDescent="0.25">
      <c r="AB748" s="6"/>
    </row>
    <row r="749" spans="28:28" x14ac:dyDescent="0.25">
      <c r="AB749" s="6"/>
    </row>
    <row r="750" spans="28:28" x14ac:dyDescent="0.25">
      <c r="AB750" s="6"/>
    </row>
    <row r="751" spans="28:28" x14ac:dyDescent="0.25">
      <c r="AB751" s="6"/>
    </row>
    <row r="752" spans="28:28" x14ac:dyDescent="0.25">
      <c r="AB752" s="6"/>
    </row>
    <row r="753" spans="28:28" x14ac:dyDescent="0.25">
      <c r="AB753" s="6"/>
    </row>
    <row r="754" spans="28:28" x14ac:dyDescent="0.25">
      <c r="AB754" s="6"/>
    </row>
    <row r="755" spans="28:28" x14ac:dyDescent="0.25">
      <c r="AB755" s="6"/>
    </row>
    <row r="756" spans="28:28" x14ac:dyDescent="0.25">
      <c r="AB756" s="6"/>
    </row>
    <row r="757" spans="28:28" x14ac:dyDescent="0.25">
      <c r="AB757" s="6"/>
    </row>
    <row r="758" spans="28:28" x14ac:dyDescent="0.25">
      <c r="AB758" s="6"/>
    </row>
    <row r="759" spans="28:28" x14ac:dyDescent="0.25">
      <c r="AB759" s="6"/>
    </row>
    <row r="760" spans="28:28" x14ac:dyDescent="0.25">
      <c r="AB760" s="6"/>
    </row>
    <row r="761" spans="28:28" x14ac:dyDescent="0.25">
      <c r="AB761" s="6"/>
    </row>
    <row r="762" spans="28:28" x14ac:dyDescent="0.25">
      <c r="AB762" s="6"/>
    </row>
    <row r="763" spans="28:28" x14ac:dyDescent="0.25">
      <c r="AB763" s="6"/>
    </row>
    <row r="764" spans="28:28" x14ac:dyDescent="0.25">
      <c r="AB764" s="6"/>
    </row>
    <row r="765" spans="28:28" x14ac:dyDescent="0.25">
      <c r="AB765" s="6"/>
    </row>
    <row r="766" spans="28:28" x14ac:dyDescent="0.25">
      <c r="AB766" s="6"/>
    </row>
    <row r="767" spans="28:28" x14ac:dyDescent="0.25">
      <c r="AB767" s="6"/>
    </row>
    <row r="768" spans="28:28" x14ac:dyDescent="0.25">
      <c r="AB768" s="6"/>
    </row>
    <row r="769" spans="28:28" x14ac:dyDescent="0.25">
      <c r="AB769" s="6"/>
    </row>
    <row r="770" spans="28:28" x14ac:dyDescent="0.25">
      <c r="AB770" s="6"/>
    </row>
    <row r="771" spans="28:28" x14ac:dyDescent="0.25">
      <c r="AB771" s="6"/>
    </row>
    <row r="772" spans="28:28" x14ac:dyDescent="0.25">
      <c r="AB772" s="6"/>
    </row>
    <row r="773" spans="28:28" x14ac:dyDescent="0.25">
      <c r="AB773" s="6"/>
    </row>
    <row r="774" spans="28:28" x14ac:dyDescent="0.25">
      <c r="AB774" s="6"/>
    </row>
    <row r="775" spans="28:28" x14ac:dyDescent="0.25">
      <c r="AB775" s="6"/>
    </row>
    <row r="776" spans="28:28" x14ac:dyDescent="0.25">
      <c r="AB776" s="6"/>
    </row>
    <row r="777" spans="28:28" x14ac:dyDescent="0.25">
      <c r="AB777" s="6"/>
    </row>
    <row r="778" spans="28:28" x14ac:dyDescent="0.25">
      <c r="AB778" s="6"/>
    </row>
    <row r="779" spans="28:28" x14ac:dyDescent="0.25">
      <c r="AB779" s="6"/>
    </row>
    <row r="780" spans="28:28" x14ac:dyDescent="0.25">
      <c r="AB780" s="6"/>
    </row>
    <row r="781" spans="28:28" x14ac:dyDescent="0.25">
      <c r="AB781" s="6"/>
    </row>
    <row r="782" spans="28:28" x14ac:dyDescent="0.25">
      <c r="AB782" s="6"/>
    </row>
    <row r="783" spans="28:28" x14ac:dyDescent="0.25">
      <c r="AB783" s="6"/>
    </row>
    <row r="784" spans="28:28" x14ac:dyDescent="0.25">
      <c r="AB784" s="6"/>
    </row>
    <row r="785" spans="28:28" x14ac:dyDescent="0.25">
      <c r="AB785" s="6"/>
    </row>
    <row r="786" spans="28:28" x14ac:dyDescent="0.25">
      <c r="AB786" s="6"/>
    </row>
    <row r="787" spans="28:28" x14ac:dyDescent="0.25">
      <c r="AB787" s="6"/>
    </row>
    <row r="788" spans="28:28" x14ac:dyDescent="0.25">
      <c r="AB788" s="6"/>
    </row>
    <row r="789" spans="28:28" x14ac:dyDescent="0.25">
      <c r="AB789" s="6"/>
    </row>
    <row r="790" spans="28:28" x14ac:dyDescent="0.25">
      <c r="AB790" s="6"/>
    </row>
    <row r="791" spans="28:28" x14ac:dyDescent="0.25">
      <c r="AB791" s="6"/>
    </row>
    <row r="792" spans="28:28" x14ac:dyDescent="0.25">
      <c r="AB792" s="6"/>
    </row>
    <row r="793" spans="28:28" x14ac:dyDescent="0.25">
      <c r="AB793" s="6"/>
    </row>
    <row r="794" spans="28:28" x14ac:dyDescent="0.25">
      <c r="AB794" s="6"/>
    </row>
    <row r="795" spans="28:28" x14ac:dyDescent="0.25">
      <c r="AB795" s="6"/>
    </row>
    <row r="796" spans="28:28" x14ac:dyDescent="0.25">
      <c r="AB796" s="6"/>
    </row>
    <row r="797" spans="28:28" x14ac:dyDescent="0.25">
      <c r="AB797" s="6"/>
    </row>
    <row r="798" spans="28:28" x14ac:dyDescent="0.25">
      <c r="AB798" s="6"/>
    </row>
    <row r="799" spans="28:28" x14ac:dyDescent="0.25">
      <c r="AB799" s="6"/>
    </row>
    <row r="800" spans="28:28" x14ac:dyDescent="0.25">
      <c r="AB800" s="6"/>
    </row>
    <row r="801" spans="28:28" x14ac:dyDescent="0.25">
      <c r="AB801" s="6"/>
    </row>
    <row r="802" spans="28:28" x14ac:dyDescent="0.25">
      <c r="AB802" s="6"/>
    </row>
    <row r="803" spans="28:28" x14ac:dyDescent="0.25">
      <c r="AB803" s="6"/>
    </row>
    <row r="804" spans="28:28" x14ac:dyDescent="0.25">
      <c r="AB804" s="6"/>
    </row>
    <row r="805" spans="28:28" x14ac:dyDescent="0.25">
      <c r="AB805" s="6"/>
    </row>
    <row r="806" spans="28:28" x14ac:dyDescent="0.25">
      <c r="AB806" s="6"/>
    </row>
    <row r="807" spans="28:28" x14ac:dyDescent="0.25">
      <c r="AB807" s="6"/>
    </row>
    <row r="808" spans="28:28" x14ac:dyDescent="0.25">
      <c r="AB808" s="6"/>
    </row>
    <row r="809" spans="28:28" x14ac:dyDescent="0.25">
      <c r="AB809" s="6"/>
    </row>
    <row r="810" spans="28:28" x14ac:dyDescent="0.25">
      <c r="AB810" s="6"/>
    </row>
    <row r="811" spans="28:28" x14ac:dyDescent="0.25">
      <c r="AB811" s="6"/>
    </row>
    <row r="812" spans="28:28" x14ac:dyDescent="0.25">
      <c r="AB812" s="6"/>
    </row>
    <row r="813" spans="28:28" x14ac:dyDescent="0.25">
      <c r="AB813" s="6"/>
    </row>
    <row r="814" spans="28:28" x14ac:dyDescent="0.25">
      <c r="AB814" s="6"/>
    </row>
    <row r="815" spans="28:28" x14ac:dyDescent="0.25">
      <c r="AB815" s="6"/>
    </row>
    <row r="816" spans="28:28" x14ac:dyDescent="0.25">
      <c r="AB816" s="6"/>
    </row>
    <row r="817" spans="28:28" x14ac:dyDescent="0.25">
      <c r="AB817" s="6"/>
    </row>
    <row r="818" spans="28:28" x14ac:dyDescent="0.25">
      <c r="AB818" s="6"/>
    </row>
    <row r="819" spans="28:28" x14ac:dyDescent="0.25">
      <c r="AB819" s="6"/>
    </row>
    <row r="820" spans="28:28" x14ac:dyDescent="0.25">
      <c r="AB820" s="6"/>
    </row>
    <row r="821" spans="28:28" x14ac:dyDescent="0.25">
      <c r="AB821" s="6"/>
    </row>
    <row r="822" spans="28:28" x14ac:dyDescent="0.25">
      <c r="AB822" s="6"/>
    </row>
    <row r="823" spans="28:28" x14ac:dyDescent="0.25">
      <c r="AB823" s="6"/>
    </row>
    <row r="824" spans="28:28" x14ac:dyDescent="0.25">
      <c r="AB824" s="6"/>
    </row>
    <row r="825" spans="28:28" x14ac:dyDescent="0.25">
      <c r="AB825" s="6"/>
    </row>
    <row r="826" spans="28:28" x14ac:dyDescent="0.25">
      <c r="AB826" s="6"/>
    </row>
    <row r="827" spans="28:28" x14ac:dyDescent="0.25">
      <c r="AB827" s="6"/>
    </row>
    <row r="828" spans="28:28" x14ac:dyDescent="0.25">
      <c r="AB828" s="6"/>
    </row>
    <row r="829" spans="28:28" x14ac:dyDescent="0.25">
      <c r="AB829" s="6"/>
    </row>
    <row r="830" spans="28:28" x14ac:dyDescent="0.25">
      <c r="AB830" s="6"/>
    </row>
    <row r="831" spans="28:28" x14ac:dyDescent="0.25">
      <c r="AB831" s="6"/>
    </row>
    <row r="832" spans="28:28" x14ac:dyDescent="0.25">
      <c r="AB832" s="6"/>
    </row>
    <row r="833" spans="28:28" x14ac:dyDescent="0.25">
      <c r="AB833" s="6"/>
    </row>
    <row r="834" spans="28:28" x14ac:dyDescent="0.25">
      <c r="AB834" s="6"/>
    </row>
    <row r="835" spans="28:28" x14ac:dyDescent="0.25">
      <c r="AB835" s="6"/>
    </row>
    <row r="836" spans="28:28" x14ac:dyDescent="0.25">
      <c r="AB836" s="6"/>
    </row>
    <row r="837" spans="28:28" x14ac:dyDescent="0.25">
      <c r="AB837" s="6"/>
    </row>
    <row r="838" spans="28:28" x14ac:dyDescent="0.25">
      <c r="AB838" s="6"/>
    </row>
    <row r="839" spans="28:28" x14ac:dyDescent="0.25">
      <c r="AB839" s="6"/>
    </row>
    <row r="840" spans="28:28" x14ac:dyDescent="0.25">
      <c r="AB840" s="6"/>
    </row>
    <row r="841" spans="28:28" x14ac:dyDescent="0.25">
      <c r="AB841" s="6"/>
    </row>
    <row r="842" spans="28:28" x14ac:dyDescent="0.25">
      <c r="AB842" s="6"/>
    </row>
    <row r="843" spans="28:28" x14ac:dyDescent="0.25">
      <c r="AB843" s="6"/>
    </row>
    <row r="844" spans="28:28" x14ac:dyDescent="0.25">
      <c r="AB844" s="6"/>
    </row>
    <row r="845" spans="28:28" x14ac:dyDescent="0.25">
      <c r="AB845" s="6"/>
    </row>
    <row r="846" spans="28:28" x14ac:dyDescent="0.25">
      <c r="AB846" s="6"/>
    </row>
    <row r="847" spans="28:28" x14ac:dyDescent="0.25">
      <c r="AB847" s="6"/>
    </row>
    <row r="848" spans="28:28" x14ac:dyDescent="0.25">
      <c r="AB848" s="6"/>
    </row>
    <row r="849" spans="28:28" x14ac:dyDescent="0.25">
      <c r="AB849" s="6"/>
    </row>
    <row r="850" spans="28:28" x14ac:dyDescent="0.25">
      <c r="AB850" s="6"/>
    </row>
    <row r="851" spans="28:28" x14ac:dyDescent="0.25">
      <c r="AB851" s="6"/>
    </row>
    <row r="852" spans="28:28" x14ac:dyDescent="0.25">
      <c r="AB852" s="6"/>
    </row>
    <row r="853" spans="28:28" x14ac:dyDescent="0.25">
      <c r="AB853" s="6"/>
    </row>
    <row r="854" spans="28:28" x14ac:dyDescent="0.25">
      <c r="AB854" s="6"/>
    </row>
    <row r="855" spans="28:28" x14ac:dyDescent="0.25">
      <c r="AB855" s="6"/>
    </row>
    <row r="856" spans="28:28" x14ac:dyDescent="0.25">
      <c r="AB856" s="6"/>
    </row>
    <row r="857" spans="28:28" x14ac:dyDescent="0.25">
      <c r="AB857" s="6"/>
    </row>
    <row r="858" spans="28:28" x14ac:dyDescent="0.25">
      <c r="AB858" s="6"/>
    </row>
    <row r="859" spans="28:28" x14ac:dyDescent="0.25">
      <c r="AB859" s="6"/>
    </row>
    <row r="860" spans="28:28" x14ac:dyDescent="0.25">
      <c r="AB860" s="6"/>
    </row>
    <row r="861" spans="28:28" x14ac:dyDescent="0.25">
      <c r="AB861" s="6"/>
    </row>
    <row r="862" spans="28:28" x14ac:dyDescent="0.25">
      <c r="AB862" s="6"/>
    </row>
    <row r="863" spans="28:28" x14ac:dyDescent="0.25">
      <c r="AB863" s="6"/>
    </row>
    <row r="864" spans="28:28" x14ac:dyDescent="0.25">
      <c r="AB864" s="6"/>
    </row>
    <row r="865" spans="28:28" x14ac:dyDescent="0.25">
      <c r="AB865" s="6"/>
    </row>
    <row r="866" spans="28:28" x14ac:dyDescent="0.25">
      <c r="AB866" s="6"/>
    </row>
    <row r="867" spans="28:28" x14ac:dyDescent="0.25">
      <c r="AB867" s="6"/>
    </row>
    <row r="868" spans="28:28" x14ac:dyDescent="0.25">
      <c r="AB868" s="6"/>
    </row>
    <row r="869" spans="28:28" x14ac:dyDescent="0.25">
      <c r="AB869" s="6"/>
    </row>
    <row r="870" spans="28:28" x14ac:dyDescent="0.25">
      <c r="AB870" s="6"/>
    </row>
    <row r="871" spans="28:28" x14ac:dyDescent="0.25">
      <c r="AB871" s="6"/>
    </row>
    <row r="872" spans="28:28" x14ac:dyDescent="0.25">
      <c r="AB872" s="6"/>
    </row>
    <row r="873" spans="28:28" x14ac:dyDescent="0.25">
      <c r="AB873" s="6"/>
    </row>
    <row r="874" spans="28:28" x14ac:dyDescent="0.25">
      <c r="AB874" s="6"/>
    </row>
    <row r="875" spans="28:28" x14ac:dyDescent="0.25">
      <c r="AB875" s="6"/>
    </row>
    <row r="876" spans="28:28" x14ac:dyDescent="0.25">
      <c r="AB876" s="6"/>
    </row>
    <row r="877" spans="28:28" x14ac:dyDescent="0.25">
      <c r="AB877" s="6"/>
    </row>
    <row r="878" spans="28:28" x14ac:dyDescent="0.25">
      <c r="AB878" s="6"/>
    </row>
    <row r="879" spans="28:28" x14ac:dyDescent="0.25">
      <c r="AB879" s="6"/>
    </row>
    <row r="880" spans="28:28" x14ac:dyDescent="0.25">
      <c r="AB880" s="6"/>
    </row>
    <row r="881" spans="28:28" x14ac:dyDescent="0.25">
      <c r="AB881" s="6"/>
    </row>
    <row r="882" spans="28:28" x14ac:dyDescent="0.25">
      <c r="AB882" s="6"/>
    </row>
    <row r="883" spans="28:28" x14ac:dyDescent="0.25">
      <c r="AB883" s="6"/>
    </row>
    <row r="884" spans="28:28" x14ac:dyDescent="0.25">
      <c r="AB884" s="6"/>
    </row>
    <row r="885" spans="28:28" x14ac:dyDescent="0.25">
      <c r="AB885" s="6"/>
    </row>
    <row r="886" spans="28:28" x14ac:dyDescent="0.25">
      <c r="AB886" s="6"/>
    </row>
    <row r="887" spans="28:28" x14ac:dyDescent="0.25">
      <c r="AB887" s="6"/>
    </row>
    <row r="888" spans="28:28" x14ac:dyDescent="0.25">
      <c r="AB888" s="6"/>
    </row>
    <row r="889" spans="28:28" x14ac:dyDescent="0.25">
      <c r="AB889" s="6"/>
    </row>
    <row r="890" spans="28:28" x14ac:dyDescent="0.25">
      <c r="AB890" s="6"/>
    </row>
    <row r="891" spans="28:28" x14ac:dyDescent="0.25">
      <c r="AB891" s="6"/>
    </row>
    <row r="892" spans="28:28" x14ac:dyDescent="0.25">
      <c r="AB892" s="6"/>
    </row>
    <row r="893" spans="28:28" x14ac:dyDescent="0.25">
      <c r="AB893" s="6"/>
    </row>
    <row r="894" spans="28:28" x14ac:dyDescent="0.25">
      <c r="AB894" s="6"/>
    </row>
    <row r="895" spans="28:28" x14ac:dyDescent="0.25">
      <c r="AB895" s="6"/>
    </row>
    <row r="896" spans="28:28" x14ac:dyDescent="0.25">
      <c r="AB896" s="6"/>
    </row>
    <row r="897" spans="28:28" x14ac:dyDescent="0.25">
      <c r="AB897" s="6"/>
    </row>
    <row r="898" spans="28:28" x14ac:dyDescent="0.25">
      <c r="AB898" s="6"/>
    </row>
    <row r="899" spans="28:28" x14ac:dyDescent="0.25">
      <c r="AB899" s="6"/>
    </row>
    <row r="900" spans="28:28" x14ac:dyDescent="0.25">
      <c r="AB900" s="6"/>
    </row>
    <row r="901" spans="28:28" x14ac:dyDescent="0.25">
      <c r="AB901" s="6"/>
    </row>
    <row r="902" spans="28:28" x14ac:dyDescent="0.25">
      <c r="AB902" s="6"/>
    </row>
    <row r="903" spans="28:28" x14ac:dyDescent="0.25">
      <c r="AB903" s="6"/>
    </row>
    <row r="904" spans="28:28" x14ac:dyDescent="0.25">
      <c r="AB904" s="6"/>
    </row>
    <row r="905" spans="28:28" x14ac:dyDescent="0.25">
      <c r="AB905" s="6"/>
    </row>
    <row r="906" spans="28:28" x14ac:dyDescent="0.25">
      <c r="AB906" s="6"/>
    </row>
    <row r="907" spans="28:28" x14ac:dyDescent="0.25">
      <c r="AB907" s="6"/>
    </row>
    <row r="908" spans="28:28" x14ac:dyDescent="0.25">
      <c r="AB908" s="6"/>
    </row>
    <row r="909" spans="28:28" x14ac:dyDescent="0.25">
      <c r="AB909" s="6"/>
    </row>
    <row r="910" spans="28:28" x14ac:dyDescent="0.25">
      <c r="AB910" s="6"/>
    </row>
    <row r="911" spans="28:28" x14ac:dyDescent="0.25">
      <c r="AB911" s="6"/>
    </row>
    <row r="912" spans="28:28" x14ac:dyDescent="0.25">
      <c r="AB912" s="6"/>
    </row>
    <row r="913" spans="28:28" x14ac:dyDescent="0.25">
      <c r="AB913" s="6"/>
    </row>
    <row r="914" spans="28:28" x14ac:dyDescent="0.25">
      <c r="AB914" s="6"/>
    </row>
    <row r="915" spans="28:28" x14ac:dyDescent="0.25">
      <c r="AB915" s="6"/>
    </row>
    <row r="916" spans="28:28" x14ac:dyDescent="0.25">
      <c r="AB916" s="6"/>
    </row>
    <row r="917" spans="28:28" x14ac:dyDescent="0.25">
      <c r="AB917" s="6"/>
    </row>
    <row r="918" spans="28:28" x14ac:dyDescent="0.25">
      <c r="AB918" s="6"/>
    </row>
    <row r="919" spans="28:28" x14ac:dyDescent="0.25">
      <c r="AB919" s="6"/>
    </row>
    <row r="920" spans="28:28" x14ac:dyDescent="0.25">
      <c r="AB920" s="6"/>
    </row>
    <row r="921" spans="28:28" x14ac:dyDescent="0.25">
      <c r="AB921" s="6"/>
    </row>
    <row r="922" spans="28:28" x14ac:dyDescent="0.25">
      <c r="AB922" s="6"/>
    </row>
    <row r="923" spans="28:28" x14ac:dyDescent="0.25">
      <c r="AB923" s="6"/>
    </row>
    <row r="924" spans="28:28" x14ac:dyDescent="0.25">
      <c r="AB924" s="6"/>
    </row>
    <row r="925" spans="28:28" x14ac:dyDescent="0.25">
      <c r="AB925" s="6"/>
    </row>
    <row r="926" spans="28:28" x14ac:dyDescent="0.25">
      <c r="AB926" s="6"/>
    </row>
    <row r="927" spans="28:28" x14ac:dyDescent="0.25">
      <c r="AB927" s="6"/>
    </row>
    <row r="928" spans="28:28" x14ac:dyDescent="0.25">
      <c r="AB928" s="6"/>
    </row>
    <row r="929" spans="28:28" x14ac:dyDescent="0.25">
      <c r="AB929" s="6"/>
    </row>
    <row r="930" spans="28:28" x14ac:dyDescent="0.25">
      <c r="AB930" s="6"/>
    </row>
    <row r="931" spans="28:28" x14ac:dyDescent="0.25">
      <c r="AB931" s="6"/>
    </row>
    <row r="932" spans="28:28" x14ac:dyDescent="0.25">
      <c r="AB932" s="6"/>
    </row>
    <row r="933" spans="28:28" x14ac:dyDescent="0.25">
      <c r="AB933" s="6"/>
    </row>
    <row r="934" spans="28:28" x14ac:dyDescent="0.25">
      <c r="AB934" s="6"/>
    </row>
    <row r="935" spans="28:28" x14ac:dyDescent="0.25">
      <c r="AB935" s="6"/>
    </row>
    <row r="936" spans="28:28" x14ac:dyDescent="0.25">
      <c r="AB936" s="6"/>
    </row>
    <row r="937" spans="28:28" x14ac:dyDescent="0.25">
      <c r="AB937" s="6"/>
    </row>
    <row r="938" spans="28:28" x14ac:dyDescent="0.25">
      <c r="AB938" s="6"/>
    </row>
    <row r="939" spans="28:28" x14ac:dyDescent="0.25">
      <c r="AB939" s="6"/>
    </row>
    <row r="940" spans="28:28" x14ac:dyDescent="0.25">
      <c r="AB940" s="6"/>
    </row>
    <row r="941" spans="28:28" x14ac:dyDescent="0.25">
      <c r="AB941" s="6"/>
    </row>
    <row r="942" spans="28:28" x14ac:dyDescent="0.25">
      <c r="AB942" s="6"/>
    </row>
    <row r="943" spans="28:28" x14ac:dyDescent="0.25">
      <c r="AB943" s="6"/>
    </row>
    <row r="944" spans="28:28" x14ac:dyDescent="0.25">
      <c r="AB944" s="6"/>
    </row>
    <row r="945" spans="28:28" x14ac:dyDescent="0.25">
      <c r="AB945" s="6"/>
    </row>
    <row r="946" spans="28:28" x14ac:dyDescent="0.25">
      <c r="AB946" s="6"/>
    </row>
    <row r="947" spans="28:28" x14ac:dyDescent="0.25">
      <c r="AB947" s="6"/>
    </row>
    <row r="948" spans="28:28" x14ac:dyDescent="0.25">
      <c r="AB948" s="6"/>
    </row>
    <row r="949" spans="28:28" x14ac:dyDescent="0.25">
      <c r="AB949" s="6"/>
    </row>
    <row r="950" spans="28:28" x14ac:dyDescent="0.25">
      <c r="AB950" s="6"/>
    </row>
    <row r="951" spans="28:28" x14ac:dyDescent="0.25">
      <c r="AB951" s="6"/>
    </row>
    <row r="952" spans="28:28" x14ac:dyDescent="0.25">
      <c r="AB952" s="6"/>
    </row>
    <row r="953" spans="28:28" x14ac:dyDescent="0.25">
      <c r="AB953" s="6"/>
    </row>
    <row r="954" spans="28:28" x14ac:dyDescent="0.25">
      <c r="AB954" s="6"/>
    </row>
    <row r="955" spans="28:28" x14ac:dyDescent="0.25">
      <c r="AB955" s="6"/>
    </row>
    <row r="956" spans="28:28" x14ac:dyDescent="0.25">
      <c r="AB956" s="6"/>
    </row>
    <row r="957" spans="28:28" x14ac:dyDescent="0.25">
      <c r="AB957" s="6"/>
    </row>
    <row r="958" spans="28:28" x14ac:dyDescent="0.25">
      <c r="AB958" s="6"/>
    </row>
    <row r="959" spans="28:28" x14ac:dyDescent="0.25">
      <c r="AB959" s="6"/>
    </row>
    <row r="960" spans="28:28" x14ac:dyDescent="0.25">
      <c r="AB960" s="6"/>
    </row>
    <row r="961" spans="28:28" x14ac:dyDescent="0.25">
      <c r="AB961" s="6"/>
    </row>
    <row r="962" spans="28:28" x14ac:dyDescent="0.25">
      <c r="AB962" s="6"/>
    </row>
    <row r="963" spans="28:28" x14ac:dyDescent="0.25">
      <c r="AB963" s="6"/>
    </row>
    <row r="964" spans="28:28" x14ac:dyDescent="0.25">
      <c r="AB964" s="6"/>
    </row>
    <row r="965" spans="28:28" x14ac:dyDescent="0.25">
      <c r="AB965" s="6"/>
    </row>
    <row r="966" spans="28:28" x14ac:dyDescent="0.25">
      <c r="AB966" s="6"/>
    </row>
    <row r="967" spans="28:28" x14ac:dyDescent="0.25">
      <c r="AB967" s="6"/>
    </row>
    <row r="968" spans="28:28" x14ac:dyDescent="0.25">
      <c r="AB968" s="6"/>
    </row>
    <row r="969" spans="28:28" x14ac:dyDescent="0.25">
      <c r="AB969" s="6"/>
    </row>
    <row r="970" spans="28:28" x14ac:dyDescent="0.25">
      <c r="AB970" s="6"/>
    </row>
    <row r="971" spans="28:28" x14ac:dyDescent="0.25">
      <c r="AB971" s="6"/>
    </row>
    <row r="972" spans="28:28" x14ac:dyDescent="0.25">
      <c r="AB972" s="6"/>
    </row>
    <row r="973" spans="28:28" x14ac:dyDescent="0.25">
      <c r="AB973" s="6"/>
    </row>
    <row r="974" spans="28:28" x14ac:dyDescent="0.25">
      <c r="AB974" s="6"/>
    </row>
    <row r="975" spans="28:28" x14ac:dyDescent="0.25">
      <c r="AB975" s="6"/>
    </row>
    <row r="976" spans="28:28" x14ac:dyDescent="0.25">
      <c r="AB976" s="6"/>
    </row>
    <row r="977" spans="28:28" x14ac:dyDescent="0.25">
      <c r="AB977" s="6"/>
    </row>
    <row r="978" spans="28:28" x14ac:dyDescent="0.25">
      <c r="AB978" s="6"/>
    </row>
    <row r="979" spans="28:28" x14ac:dyDescent="0.25">
      <c r="AB979" s="6"/>
    </row>
    <row r="980" spans="28:28" x14ac:dyDescent="0.25">
      <c r="AB980" s="6"/>
    </row>
    <row r="981" spans="28:28" x14ac:dyDescent="0.25">
      <c r="AB981" s="6"/>
    </row>
    <row r="982" spans="28:28" x14ac:dyDescent="0.25">
      <c r="AB982" s="6"/>
    </row>
    <row r="983" spans="28:28" x14ac:dyDescent="0.25">
      <c r="AB983" s="6"/>
    </row>
    <row r="984" spans="28:28" x14ac:dyDescent="0.25">
      <c r="AB984" s="6"/>
    </row>
    <row r="985" spans="28:28" x14ac:dyDescent="0.25">
      <c r="AB985" s="6"/>
    </row>
    <row r="986" spans="28:28" x14ac:dyDescent="0.25">
      <c r="AB986" s="6"/>
    </row>
    <row r="987" spans="28:28" x14ac:dyDescent="0.25">
      <c r="AB987" s="6"/>
    </row>
    <row r="988" spans="28:28" x14ac:dyDescent="0.25">
      <c r="AB988" s="6"/>
    </row>
    <row r="989" spans="28:28" x14ac:dyDescent="0.25">
      <c r="AB989" s="6"/>
    </row>
    <row r="990" spans="28:28" x14ac:dyDescent="0.25">
      <c r="AB990" s="6"/>
    </row>
    <row r="991" spans="28:28" x14ac:dyDescent="0.25">
      <c r="AB991" s="6"/>
    </row>
    <row r="992" spans="28:28" x14ac:dyDescent="0.25">
      <c r="AB992" s="6"/>
    </row>
    <row r="993" spans="28:28" x14ac:dyDescent="0.25">
      <c r="AB993" s="6"/>
    </row>
    <row r="994" spans="28:28" x14ac:dyDescent="0.25">
      <c r="AB994" s="6"/>
    </row>
    <row r="995" spans="28:28" x14ac:dyDescent="0.25">
      <c r="AB995" s="6"/>
    </row>
    <row r="996" spans="28:28" x14ac:dyDescent="0.25">
      <c r="AB996" s="6"/>
    </row>
    <row r="997" spans="28:28" x14ac:dyDescent="0.25">
      <c r="AB997" s="6"/>
    </row>
    <row r="998" spans="28:28" x14ac:dyDescent="0.25">
      <c r="AB998" s="6"/>
    </row>
    <row r="999" spans="28:28" x14ac:dyDescent="0.25">
      <c r="AB999" s="6"/>
    </row>
    <row r="1000" spans="28:28" x14ac:dyDescent="0.25">
      <c r="AB1000" s="6"/>
    </row>
    <row r="1001" spans="28:28" x14ac:dyDescent="0.25">
      <c r="AB1001" s="6"/>
    </row>
    <row r="1002" spans="28:28" x14ac:dyDescent="0.25">
      <c r="AB1002" s="6"/>
    </row>
    <row r="1003" spans="28:28" x14ac:dyDescent="0.25">
      <c r="AB1003" s="6"/>
    </row>
    <row r="1004" spans="28:28" x14ac:dyDescent="0.25">
      <c r="AB1004" s="6"/>
    </row>
    <row r="1005" spans="28:28" x14ac:dyDescent="0.25">
      <c r="AB1005" s="6"/>
    </row>
    <row r="1006" spans="28:28" x14ac:dyDescent="0.25">
      <c r="AB1006" s="6"/>
    </row>
    <row r="1007" spans="28:28" x14ac:dyDescent="0.25">
      <c r="AB1007" s="6"/>
    </row>
    <row r="1008" spans="28:28" x14ac:dyDescent="0.25">
      <c r="AB1008" s="6"/>
    </row>
    <row r="1009" spans="28:28" x14ac:dyDescent="0.25">
      <c r="AB1009" s="6"/>
    </row>
    <row r="1010" spans="28:28" x14ac:dyDescent="0.25">
      <c r="AB1010" s="6"/>
    </row>
    <row r="1011" spans="28:28" x14ac:dyDescent="0.25">
      <c r="AB1011" s="6"/>
    </row>
    <row r="1012" spans="28:28" x14ac:dyDescent="0.25">
      <c r="AB1012" s="6"/>
    </row>
    <row r="1013" spans="28:28" x14ac:dyDescent="0.25">
      <c r="AB1013" s="6"/>
    </row>
    <row r="1014" spans="28:28" x14ac:dyDescent="0.25">
      <c r="AB1014" s="6"/>
    </row>
    <row r="1015" spans="28:28" x14ac:dyDescent="0.25">
      <c r="AB1015" s="6"/>
    </row>
    <row r="1016" spans="28:28" x14ac:dyDescent="0.25">
      <c r="AB1016" s="6"/>
    </row>
    <row r="1017" spans="28:28" x14ac:dyDescent="0.25">
      <c r="AB1017" s="6"/>
    </row>
    <row r="1018" spans="28:28" x14ac:dyDescent="0.25">
      <c r="AB1018" s="6"/>
    </row>
    <row r="1019" spans="28:28" x14ac:dyDescent="0.25">
      <c r="AB1019" s="6"/>
    </row>
    <row r="1020" spans="28:28" x14ac:dyDescent="0.25">
      <c r="AB1020" s="6"/>
    </row>
    <row r="1021" spans="28:28" x14ac:dyDescent="0.25">
      <c r="AB1021" s="6"/>
    </row>
    <row r="1022" spans="28:28" x14ac:dyDescent="0.25">
      <c r="AB1022" s="6"/>
    </row>
    <row r="1023" spans="28:28" x14ac:dyDescent="0.25">
      <c r="AB1023" s="6"/>
    </row>
    <row r="1024" spans="28:28" x14ac:dyDescent="0.25">
      <c r="AB1024" s="6"/>
    </row>
    <row r="1025" spans="28:28" x14ac:dyDescent="0.25">
      <c r="AB1025" s="6"/>
    </row>
    <row r="1026" spans="28:28" x14ac:dyDescent="0.25">
      <c r="AB1026" s="6"/>
    </row>
    <row r="1027" spans="28:28" x14ac:dyDescent="0.25">
      <c r="AB1027" s="6"/>
    </row>
    <row r="1028" spans="28:28" x14ac:dyDescent="0.25">
      <c r="AB1028" s="6"/>
    </row>
    <row r="1029" spans="28:28" x14ac:dyDescent="0.25">
      <c r="AB1029" s="6"/>
    </row>
    <row r="1030" spans="28:28" x14ac:dyDescent="0.25">
      <c r="AB1030" s="6"/>
    </row>
    <row r="1031" spans="28:28" x14ac:dyDescent="0.25">
      <c r="AB1031" s="6"/>
    </row>
    <row r="1032" spans="28:28" x14ac:dyDescent="0.25">
      <c r="AB1032" s="6"/>
    </row>
    <row r="1033" spans="28:28" x14ac:dyDescent="0.25">
      <c r="AB1033" s="6"/>
    </row>
    <row r="1034" spans="28:28" x14ac:dyDescent="0.25">
      <c r="AB1034" s="6"/>
    </row>
    <row r="1035" spans="28:28" x14ac:dyDescent="0.25">
      <c r="AB1035" s="6"/>
    </row>
    <row r="1036" spans="28:28" x14ac:dyDescent="0.25">
      <c r="AB1036" s="6"/>
    </row>
    <row r="1037" spans="28:28" x14ac:dyDescent="0.25">
      <c r="AB1037" s="6"/>
    </row>
    <row r="1038" spans="28:28" x14ac:dyDescent="0.25">
      <c r="AB1038" s="6"/>
    </row>
    <row r="1039" spans="28:28" x14ac:dyDescent="0.25">
      <c r="AB1039" s="6"/>
    </row>
    <row r="1040" spans="28:28" x14ac:dyDescent="0.25">
      <c r="AB1040" s="6"/>
    </row>
    <row r="1041" spans="28:28" x14ac:dyDescent="0.25">
      <c r="AB1041" s="6"/>
    </row>
    <row r="1042" spans="28:28" x14ac:dyDescent="0.25">
      <c r="AB1042" s="6"/>
    </row>
    <row r="1043" spans="28:28" x14ac:dyDescent="0.25">
      <c r="AB1043" s="6"/>
    </row>
    <row r="1044" spans="28:28" x14ac:dyDescent="0.25">
      <c r="AB1044" s="6"/>
    </row>
    <row r="1045" spans="28:28" x14ac:dyDescent="0.25">
      <c r="AB1045" s="6"/>
    </row>
    <row r="1046" spans="28:28" x14ac:dyDescent="0.25">
      <c r="AB1046" s="6"/>
    </row>
    <row r="1047" spans="28:28" x14ac:dyDescent="0.25">
      <c r="AB1047" s="6"/>
    </row>
    <row r="1048" spans="28:28" x14ac:dyDescent="0.25">
      <c r="AB1048" s="6"/>
    </row>
    <row r="1049" spans="28:28" x14ac:dyDescent="0.25">
      <c r="AB1049" s="6"/>
    </row>
    <row r="1050" spans="28:28" x14ac:dyDescent="0.25">
      <c r="AB1050" s="6"/>
    </row>
    <row r="1051" spans="28:28" x14ac:dyDescent="0.25">
      <c r="AB1051" s="6"/>
    </row>
    <row r="1052" spans="28:28" x14ac:dyDescent="0.25">
      <c r="AB1052" s="6"/>
    </row>
    <row r="1053" spans="28:28" x14ac:dyDescent="0.25">
      <c r="AB1053" s="6"/>
    </row>
    <row r="1054" spans="28:28" x14ac:dyDescent="0.25">
      <c r="AB1054" s="6"/>
    </row>
    <row r="1055" spans="28:28" x14ac:dyDescent="0.25">
      <c r="AB1055" s="6"/>
    </row>
    <row r="1056" spans="28:28" x14ac:dyDescent="0.25">
      <c r="AB1056" s="6"/>
    </row>
    <row r="1057" spans="28:28" x14ac:dyDescent="0.25">
      <c r="AB1057" s="6"/>
    </row>
    <row r="1058" spans="28:28" x14ac:dyDescent="0.25">
      <c r="AB1058" s="6"/>
    </row>
    <row r="1059" spans="28:28" x14ac:dyDescent="0.25">
      <c r="AB1059" s="6"/>
    </row>
    <row r="1060" spans="28:28" x14ac:dyDescent="0.25">
      <c r="AB1060" s="6"/>
    </row>
    <row r="1061" spans="28:28" x14ac:dyDescent="0.25">
      <c r="AB1061" s="6"/>
    </row>
    <row r="1062" spans="28:28" x14ac:dyDescent="0.25">
      <c r="AB1062" s="6"/>
    </row>
    <row r="1063" spans="28:28" x14ac:dyDescent="0.25">
      <c r="AB1063" s="6"/>
    </row>
    <row r="1064" spans="28:28" x14ac:dyDescent="0.25">
      <c r="AB1064" s="6"/>
    </row>
    <row r="1065" spans="28:28" x14ac:dyDescent="0.25">
      <c r="AB1065" s="6"/>
    </row>
    <row r="1066" spans="28:28" x14ac:dyDescent="0.25">
      <c r="AB1066" s="6"/>
    </row>
    <row r="1067" spans="28:28" x14ac:dyDescent="0.25">
      <c r="AB1067" s="6"/>
    </row>
    <row r="1068" spans="28:28" x14ac:dyDescent="0.25">
      <c r="AB1068" s="6"/>
    </row>
    <row r="1069" spans="28:28" x14ac:dyDescent="0.25">
      <c r="AB1069" s="6"/>
    </row>
    <row r="1070" spans="28:28" x14ac:dyDescent="0.25">
      <c r="AB1070" s="6"/>
    </row>
    <row r="1071" spans="28:28" x14ac:dyDescent="0.25">
      <c r="AB1071" s="6"/>
    </row>
    <row r="1072" spans="28:28" x14ac:dyDescent="0.25">
      <c r="AB1072" s="6"/>
    </row>
    <row r="1073" spans="28:28" x14ac:dyDescent="0.25">
      <c r="AB1073" s="6"/>
    </row>
    <row r="1074" spans="28:28" x14ac:dyDescent="0.25">
      <c r="AB1074" s="6"/>
    </row>
    <row r="1075" spans="28:28" x14ac:dyDescent="0.25">
      <c r="AB1075" s="6"/>
    </row>
    <row r="1076" spans="28:28" x14ac:dyDescent="0.25">
      <c r="AB1076" s="6"/>
    </row>
    <row r="1077" spans="28:28" x14ac:dyDescent="0.25">
      <c r="AB1077" s="6"/>
    </row>
    <row r="1078" spans="28:28" x14ac:dyDescent="0.25">
      <c r="AB1078" s="6"/>
    </row>
    <row r="1079" spans="28:28" x14ac:dyDescent="0.25">
      <c r="AB1079" s="6"/>
    </row>
    <row r="1080" spans="28:28" x14ac:dyDescent="0.25">
      <c r="AB1080" s="6"/>
    </row>
    <row r="1081" spans="28:28" x14ac:dyDescent="0.25">
      <c r="AB1081" s="6"/>
    </row>
    <row r="1082" spans="28:28" x14ac:dyDescent="0.25">
      <c r="AB1082" s="6"/>
    </row>
    <row r="1083" spans="28:28" x14ac:dyDescent="0.25">
      <c r="AB1083" s="6"/>
    </row>
    <row r="1084" spans="28:28" x14ac:dyDescent="0.25">
      <c r="AB1084" s="6"/>
    </row>
    <row r="1085" spans="28:28" x14ac:dyDescent="0.25">
      <c r="AB1085" s="6"/>
    </row>
    <row r="1086" spans="28:28" x14ac:dyDescent="0.25">
      <c r="AB1086" s="6"/>
    </row>
    <row r="1087" spans="28:28" x14ac:dyDescent="0.25">
      <c r="AB1087" s="6"/>
    </row>
    <row r="1088" spans="28:28" x14ac:dyDescent="0.25">
      <c r="AB1088" s="6"/>
    </row>
    <row r="1089" spans="28:28" x14ac:dyDescent="0.25">
      <c r="AB1089" s="6"/>
    </row>
    <row r="1090" spans="28:28" x14ac:dyDescent="0.25">
      <c r="AB1090" s="6"/>
    </row>
    <row r="1091" spans="28:28" x14ac:dyDescent="0.25">
      <c r="AB1091" s="6"/>
    </row>
    <row r="1092" spans="28:28" x14ac:dyDescent="0.25">
      <c r="AB1092" s="6"/>
    </row>
    <row r="1093" spans="28:28" x14ac:dyDescent="0.25">
      <c r="AB1093" s="6"/>
    </row>
    <row r="1094" spans="28:28" x14ac:dyDescent="0.25">
      <c r="AB1094" s="6"/>
    </row>
    <row r="1095" spans="28:28" x14ac:dyDescent="0.25">
      <c r="AB1095" s="6"/>
    </row>
    <row r="1096" spans="28:28" x14ac:dyDescent="0.25">
      <c r="AB1096" s="6"/>
    </row>
    <row r="1097" spans="28:28" x14ac:dyDescent="0.25">
      <c r="AB1097" s="6"/>
    </row>
    <row r="1098" spans="28:28" x14ac:dyDescent="0.25">
      <c r="AB1098" s="6"/>
    </row>
    <row r="1099" spans="28:28" x14ac:dyDescent="0.25">
      <c r="AB1099" s="6"/>
    </row>
    <row r="1100" spans="28:28" x14ac:dyDescent="0.25">
      <c r="AB1100" s="6"/>
    </row>
    <row r="1101" spans="28:28" x14ac:dyDescent="0.25">
      <c r="AB1101" s="6"/>
    </row>
    <row r="1102" spans="28:28" x14ac:dyDescent="0.25">
      <c r="AB1102" s="6"/>
    </row>
    <row r="1103" spans="28:28" x14ac:dyDescent="0.25">
      <c r="AB1103" s="6"/>
    </row>
    <row r="1104" spans="28:28" x14ac:dyDescent="0.25">
      <c r="AB1104" s="6"/>
    </row>
    <row r="1105" spans="28:28" x14ac:dyDescent="0.25">
      <c r="AB1105" s="6"/>
    </row>
    <row r="1106" spans="28:28" x14ac:dyDescent="0.25">
      <c r="AB1106" s="6"/>
    </row>
    <row r="1107" spans="28:28" x14ac:dyDescent="0.25">
      <c r="AB1107" s="6"/>
    </row>
    <row r="1108" spans="28:28" x14ac:dyDescent="0.25">
      <c r="AB1108" s="6"/>
    </row>
    <row r="1109" spans="28:28" x14ac:dyDescent="0.25">
      <c r="AB1109" s="6"/>
    </row>
    <row r="1110" spans="28:28" x14ac:dyDescent="0.25">
      <c r="AB1110" s="6"/>
    </row>
    <row r="1111" spans="28:28" x14ac:dyDescent="0.25">
      <c r="AB1111" s="6"/>
    </row>
    <row r="1112" spans="28:28" x14ac:dyDescent="0.25">
      <c r="AB1112" s="6"/>
    </row>
    <row r="1113" spans="28:28" x14ac:dyDescent="0.25">
      <c r="AB1113" s="6"/>
    </row>
    <row r="1114" spans="28:28" x14ac:dyDescent="0.25">
      <c r="AB1114" s="6"/>
    </row>
    <row r="1115" spans="28:28" x14ac:dyDescent="0.25">
      <c r="AB1115" s="6"/>
    </row>
    <row r="1116" spans="28:28" x14ac:dyDescent="0.25">
      <c r="AB1116" s="6"/>
    </row>
    <row r="1117" spans="28:28" x14ac:dyDescent="0.25">
      <c r="AB1117" s="6"/>
    </row>
    <row r="1118" spans="28:28" x14ac:dyDescent="0.25">
      <c r="AB1118" s="6"/>
    </row>
    <row r="1119" spans="28:28" x14ac:dyDescent="0.25">
      <c r="AB1119" s="6"/>
    </row>
    <row r="1120" spans="28:28" x14ac:dyDescent="0.25">
      <c r="AB1120" s="6"/>
    </row>
    <row r="1121" spans="28:28" x14ac:dyDescent="0.25">
      <c r="AB1121" s="6"/>
    </row>
    <row r="1122" spans="28:28" x14ac:dyDescent="0.25">
      <c r="AB1122" s="6"/>
    </row>
    <row r="1123" spans="28:28" x14ac:dyDescent="0.25">
      <c r="AB1123" s="6"/>
    </row>
    <row r="1124" spans="28:28" x14ac:dyDescent="0.25">
      <c r="AB1124" s="6"/>
    </row>
    <row r="1125" spans="28:28" x14ac:dyDescent="0.25">
      <c r="AB1125" s="6"/>
    </row>
    <row r="1126" spans="28:28" x14ac:dyDescent="0.25">
      <c r="AB1126" s="6"/>
    </row>
    <row r="1127" spans="28:28" x14ac:dyDescent="0.25">
      <c r="AB1127" s="6"/>
    </row>
    <row r="1128" spans="28:28" x14ac:dyDescent="0.25">
      <c r="AB1128" s="6"/>
    </row>
    <row r="1129" spans="28:28" x14ac:dyDescent="0.25">
      <c r="AB1129" s="6"/>
    </row>
    <row r="1130" spans="28:28" x14ac:dyDescent="0.25">
      <c r="AB1130" s="6"/>
    </row>
    <row r="1131" spans="28:28" x14ac:dyDescent="0.25">
      <c r="AB1131" s="6"/>
    </row>
    <row r="1132" spans="28:28" x14ac:dyDescent="0.25">
      <c r="AB1132" s="6"/>
    </row>
    <row r="1133" spans="28:28" x14ac:dyDescent="0.25">
      <c r="AB1133" s="6"/>
    </row>
    <row r="1134" spans="28:28" x14ac:dyDescent="0.25">
      <c r="AB1134" s="6"/>
    </row>
    <row r="1135" spans="28:28" x14ac:dyDescent="0.25">
      <c r="AB1135" s="6"/>
    </row>
    <row r="1136" spans="28:28" x14ac:dyDescent="0.25">
      <c r="AB1136" s="6"/>
    </row>
    <row r="1137" spans="28:28" x14ac:dyDescent="0.25">
      <c r="AB1137" s="6"/>
    </row>
    <row r="1138" spans="28:28" x14ac:dyDescent="0.25">
      <c r="AB1138" s="6"/>
    </row>
    <row r="1139" spans="28:28" x14ac:dyDescent="0.25">
      <c r="AB1139" s="6"/>
    </row>
    <row r="1140" spans="28:28" x14ac:dyDescent="0.25">
      <c r="AB1140" s="6"/>
    </row>
    <row r="1141" spans="28:28" x14ac:dyDescent="0.25">
      <c r="AB1141" s="6"/>
    </row>
    <row r="1142" spans="28:28" x14ac:dyDescent="0.25">
      <c r="AB1142" s="6"/>
    </row>
    <row r="1143" spans="28:28" x14ac:dyDescent="0.25">
      <c r="AB1143" s="6"/>
    </row>
    <row r="1144" spans="28:28" x14ac:dyDescent="0.25">
      <c r="AB1144" s="6"/>
    </row>
    <row r="1145" spans="28:28" x14ac:dyDescent="0.25">
      <c r="AB1145" s="6"/>
    </row>
    <row r="1146" spans="28:28" x14ac:dyDescent="0.25">
      <c r="AB1146" s="6"/>
    </row>
    <row r="1147" spans="28:28" x14ac:dyDescent="0.25">
      <c r="AB1147" s="6"/>
    </row>
    <row r="1148" spans="28:28" x14ac:dyDescent="0.25">
      <c r="AB1148" s="6"/>
    </row>
    <row r="1149" spans="28:28" x14ac:dyDescent="0.25">
      <c r="AB1149" s="6"/>
    </row>
    <row r="1150" spans="28:28" x14ac:dyDescent="0.25">
      <c r="AB1150" s="6"/>
    </row>
    <row r="1151" spans="28:28" x14ac:dyDescent="0.25">
      <c r="AB1151" s="6"/>
    </row>
    <row r="1152" spans="28:28" x14ac:dyDescent="0.25">
      <c r="AB1152" s="6"/>
    </row>
    <row r="1153" spans="28:28" x14ac:dyDescent="0.25">
      <c r="AB1153" s="6"/>
    </row>
    <row r="1154" spans="28:28" x14ac:dyDescent="0.25">
      <c r="AB1154" s="6"/>
    </row>
    <row r="1155" spans="28:28" x14ac:dyDescent="0.25">
      <c r="AB1155" s="6"/>
    </row>
    <row r="1156" spans="28:28" x14ac:dyDescent="0.25">
      <c r="AB1156" s="6"/>
    </row>
    <row r="1157" spans="28:28" x14ac:dyDescent="0.25">
      <c r="AB1157" s="6"/>
    </row>
    <row r="1158" spans="28:28" x14ac:dyDescent="0.25">
      <c r="AB1158" s="6"/>
    </row>
    <row r="1159" spans="28:28" x14ac:dyDescent="0.25">
      <c r="AB1159" s="6"/>
    </row>
    <row r="1160" spans="28:28" x14ac:dyDescent="0.25">
      <c r="AB1160" s="6"/>
    </row>
    <row r="1161" spans="28:28" x14ac:dyDescent="0.25">
      <c r="AB1161" s="6"/>
    </row>
    <row r="1162" spans="28:28" x14ac:dyDescent="0.25">
      <c r="AB1162" s="6"/>
    </row>
    <row r="1163" spans="28:28" x14ac:dyDescent="0.25">
      <c r="AB1163" s="6"/>
    </row>
    <row r="1164" spans="28:28" x14ac:dyDescent="0.25">
      <c r="AB1164" s="6"/>
    </row>
    <row r="1165" spans="28:28" x14ac:dyDescent="0.25">
      <c r="AB1165" s="6"/>
    </row>
    <row r="1166" spans="28:28" x14ac:dyDescent="0.25">
      <c r="AB1166" s="6"/>
    </row>
    <row r="1167" spans="28:28" x14ac:dyDescent="0.25">
      <c r="AB1167" s="6"/>
    </row>
    <row r="1168" spans="28:28" x14ac:dyDescent="0.25">
      <c r="AB1168" s="6"/>
    </row>
    <row r="1169" spans="28:28" x14ac:dyDescent="0.25">
      <c r="AB1169" s="6"/>
    </row>
    <row r="1170" spans="28:28" x14ac:dyDescent="0.25">
      <c r="AB1170" s="6"/>
    </row>
    <row r="1171" spans="28:28" x14ac:dyDescent="0.25">
      <c r="AB1171" s="6"/>
    </row>
    <row r="1172" spans="28:28" x14ac:dyDescent="0.25">
      <c r="AB1172" s="6"/>
    </row>
    <row r="1173" spans="28:28" x14ac:dyDescent="0.25">
      <c r="AB1173" s="6"/>
    </row>
    <row r="1174" spans="28:28" x14ac:dyDescent="0.25">
      <c r="AB1174" s="6"/>
    </row>
    <row r="1175" spans="28:28" x14ac:dyDescent="0.25">
      <c r="AB1175" s="6"/>
    </row>
    <row r="1176" spans="28:28" x14ac:dyDescent="0.25">
      <c r="AB1176" s="6"/>
    </row>
    <row r="1177" spans="28:28" x14ac:dyDescent="0.25">
      <c r="AB1177" s="6"/>
    </row>
    <row r="1178" spans="28:28" x14ac:dyDescent="0.25">
      <c r="AB1178" s="6"/>
    </row>
    <row r="1179" spans="28:28" x14ac:dyDescent="0.25">
      <c r="AB1179" s="6"/>
    </row>
    <row r="1180" spans="28:28" x14ac:dyDescent="0.25">
      <c r="AB1180" s="6"/>
    </row>
    <row r="1181" spans="28:28" x14ac:dyDescent="0.25">
      <c r="AB1181" s="6"/>
    </row>
    <row r="1182" spans="28:28" x14ac:dyDescent="0.25">
      <c r="AB1182" s="6"/>
    </row>
    <row r="1183" spans="28:28" x14ac:dyDescent="0.25">
      <c r="AB1183" s="6"/>
    </row>
    <row r="1184" spans="28:28" x14ac:dyDescent="0.25">
      <c r="AB1184" s="6"/>
    </row>
    <row r="1185" spans="28:28" x14ac:dyDescent="0.25">
      <c r="AB1185" s="6"/>
    </row>
    <row r="1186" spans="28:28" x14ac:dyDescent="0.25">
      <c r="AB1186" s="6"/>
    </row>
    <row r="1187" spans="28:28" x14ac:dyDescent="0.25">
      <c r="AB1187" s="6"/>
    </row>
    <row r="1188" spans="28:28" x14ac:dyDescent="0.25">
      <c r="AB1188" s="6"/>
    </row>
    <row r="1189" spans="28:28" x14ac:dyDescent="0.25">
      <c r="AB1189" s="6"/>
    </row>
    <row r="1190" spans="28:28" x14ac:dyDescent="0.25">
      <c r="AB1190" s="6"/>
    </row>
    <row r="1191" spans="28:28" x14ac:dyDescent="0.25">
      <c r="AB1191" s="6"/>
    </row>
    <row r="1192" spans="28:28" x14ac:dyDescent="0.25">
      <c r="AB1192" s="6"/>
    </row>
    <row r="1193" spans="28:28" x14ac:dyDescent="0.25">
      <c r="AB1193" s="6"/>
    </row>
    <row r="1194" spans="28:28" x14ac:dyDescent="0.25">
      <c r="AB1194" s="6"/>
    </row>
    <row r="1195" spans="28:28" x14ac:dyDescent="0.25">
      <c r="AB1195" s="6"/>
    </row>
    <row r="1196" spans="28:28" x14ac:dyDescent="0.25">
      <c r="AB1196" s="6"/>
    </row>
    <row r="1197" spans="28:28" x14ac:dyDescent="0.25">
      <c r="AB1197" s="6"/>
    </row>
    <row r="1198" spans="28:28" x14ac:dyDescent="0.25">
      <c r="AB1198" s="6"/>
    </row>
    <row r="1199" spans="28:28" x14ac:dyDescent="0.25">
      <c r="AB1199" s="6"/>
    </row>
    <row r="1200" spans="28:28" x14ac:dyDescent="0.25">
      <c r="AB1200" s="6"/>
    </row>
    <row r="1201" spans="28:28" x14ac:dyDescent="0.25">
      <c r="AB1201" s="6"/>
    </row>
    <row r="1202" spans="28:28" x14ac:dyDescent="0.25">
      <c r="AB1202" s="6"/>
    </row>
    <row r="1203" spans="28:28" x14ac:dyDescent="0.25">
      <c r="AB1203" s="6"/>
    </row>
    <row r="1204" spans="28:28" x14ac:dyDescent="0.25">
      <c r="AB1204" s="6"/>
    </row>
    <row r="1205" spans="28:28" x14ac:dyDescent="0.25">
      <c r="AB1205" s="6"/>
    </row>
    <row r="1206" spans="28:28" x14ac:dyDescent="0.25">
      <c r="AB1206" s="6"/>
    </row>
    <row r="1207" spans="28:28" x14ac:dyDescent="0.25">
      <c r="AB1207" s="6"/>
    </row>
    <row r="1208" spans="28:28" x14ac:dyDescent="0.25">
      <c r="AB1208" s="6"/>
    </row>
    <row r="1209" spans="28:28" x14ac:dyDescent="0.25">
      <c r="AB1209" s="6"/>
    </row>
    <row r="1210" spans="28:28" x14ac:dyDescent="0.25">
      <c r="AB1210" s="6"/>
    </row>
    <row r="1211" spans="28:28" x14ac:dyDescent="0.25">
      <c r="AB1211" s="6"/>
    </row>
    <row r="1212" spans="28:28" x14ac:dyDescent="0.25">
      <c r="AB1212" s="6"/>
    </row>
    <row r="1213" spans="28:28" x14ac:dyDescent="0.25">
      <c r="AB1213" s="6"/>
    </row>
    <row r="1214" spans="28:28" x14ac:dyDescent="0.25">
      <c r="AB1214" s="6"/>
    </row>
    <row r="1215" spans="28:28" x14ac:dyDescent="0.25">
      <c r="AB1215" s="6"/>
    </row>
    <row r="1216" spans="28:28" x14ac:dyDescent="0.25">
      <c r="AB1216" s="6"/>
    </row>
    <row r="1217" spans="28:28" x14ac:dyDescent="0.25">
      <c r="AB1217" s="6"/>
    </row>
    <row r="1218" spans="28:28" x14ac:dyDescent="0.25">
      <c r="AB1218" s="6"/>
    </row>
    <row r="1219" spans="28:28" x14ac:dyDescent="0.25">
      <c r="AB1219" s="6"/>
    </row>
    <row r="1220" spans="28:28" x14ac:dyDescent="0.25">
      <c r="AB1220" s="6"/>
    </row>
    <row r="1221" spans="28:28" x14ac:dyDescent="0.25">
      <c r="AB1221" s="6"/>
    </row>
    <row r="1222" spans="28:28" x14ac:dyDescent="0.25">
      <c r="AB1222" s="6"/>
    </row>
    <row r="1223" spans="28:28" x14ac:dyDescent="0.25">
      <c r="AB1223" s="6"/>
    </row>
    <row r="1224" spans="28:28" x14ac:dyDescent="0.25">
      <c r="AB1224" s="6"/>
    </row>
    <row r="1225" spans="28:28" x14ac:dyDescent="0.25">
      <c r="AB1225" s="6"/>
    </row>
    <row r="1226" spans="28:28" x14ac:dyDescent="0.25">
      <c r="AB1226" s="6"/>
    </row>
    <row r="1227" spans="28:28" x14ac:dyDescent="0.25">
      <c r="AB1227" s="6"/>
    </row>
    <row r="1228" spans="28:28" x14ac:dyDescent="0.25">
      <c r="AB1228" s="6"/>
    </row>
    <row r="1229" spans="28:28" x14ac:dyDescent="0.25">
      <c r="AB1229" s="6"/>
    </row>
    <row r="1230" spans="28:28" x14ac:dyDescent="0.25">
      <c r="AB1230" s="6"/>
    </row>
    <row r="1231" spans="28:28" x14ac:dyDescent="0.25">
      <c r="AB1231" s="6"/>
    </row>
    <row r="1232" spans="28:28" x14ac:dyDescent="0.25">
      <c r="AB1232" s="6"/>
    </row>
    <row r="1233" spans="28:28" x14ac:dyDescent="0.25">
      <c r="AB1233" s="6"/>
    </row>
    <row r="1234" spans="28:28" x14ac:dyDescent="0.25">
      <c r="AB1234" s="6"/>
    </row>
    <row r="1235" spans="28:28" x14ac:dyDescent="0.25">
      <c r="AB1235" s="6"/>
    </row>
    <row r="1236" spans="28:28" x14ac:dyDescent="0.25">
      <c r="AB1236" s="6"/>
    </row>
    <row r="1237" spans="28:28" x14ac:dyDescent="0.25">
      <c r="AB1237" s="6"/>
    </row>
    <row r="1238" spans="28:28" x14ac:dyDescent="0.25">
      <c r="AB1238" s="6"/>
    </row>
    <row r="1239" spans="28:28" x14ac:dyDescent="0.25">
      <c r="AB1239" s="6"/>
    </row>
    <row r="1240" spans="28:28" x14ac:dyDescent="0.25">
      <c r="AB1240" s="6"/>
    </row>
    <row r="1241" spans="28:28" x14ac:dyDescent="0.25">
      <c r="AB1241" s="6"/>
    </row>
    <row r="1242" spans="28:28" x14ac:dyDescent="0.25">
      <c r="AB1242" s="6"/>
    </row>
    <row r="1243" spans="28:28" x14ac:dyDescent="0.25">
      <c r="AB1243" s="6"/>
    </row>
    <row r="1244" spans="28:28" x14ac:dyDescent="0.25">
      <c r="AB1244" s="6"/>
    </row>
    <row r="1245" spans="28:28" x14ac:dyDescent="0.25">
      <c r="AB1245" s="6"/>
    </row>
    <row r="1246" spans="28:28" x14ac:dyDescent="0.25">
      <c r="AB1246" s="6"/>
    </row>
    <row r="1247" spans="28:28" x14ac:dyDescent="0.25">
      <c r="AB1247" s="6"/>
    </row>
    <row r="1248" spans="28:28" x14ac:dyDescent="0.25">
      <c r="AB1248" s="6"/>
    </row>
    <row r="1249" spans="28:28" x14ac:dyDescent="0.25">
      <c r="AB1249" s="6"/>
    </row>
    <row r="1250" spans="28:28" x14ac:dyDescent="0.25">
      <c r="AB1250" s="6"/>
    </row>
    <row r="1251" spans="28:28" x14ac:dyDescent="0.25">
      <c r="AB1251" s="6"/>
    </row>
    <row r="1252" spans="28:28" x14ac:dyDescent="0.25">
      <c r="AB1252" s="6"/>
    </row>
    <row r="1253" spans="28:28" x14ac:dyDescent="0.25">
      <c r="AB1253" s="6"/>
    </row>
    <row r="1254" spans="28:28" x14ac:dyDescent="0.25">
      <c r="AB1254" s="6"/>
    </row>
    <row r="1255" spans="28:28" x14ac:dyDescent="0.25">
      <c r="AB1255" s="6"/>
    </row>
    <row r="1256" spans="28:28" x14ac:dyDescent="0.25">
      <c r="AB1256" s="6"/>
    </row>
    <row r="1257" spans="28:28" x14ac:dyDescent="0.25">
      <c r="AB1257" s="6"/>
    </row>
    <row r="1258" spans="28:28" x14ac:dyDescent="0.25">
      <c r="AB1258" s="6"/>
    </row>
    <row r="1259" spans="28:28" x14ac:dyDescent="0.25">
      <c r="AB1259" s="6"/>
    </row>
    <row r="1260" spans="28:28" x14ac:dyDescent="0.25">
      <c r="AB1260" s="6"/>
    </row>
    <row r="1261" spans="28:28" x14ac:dyDescent="0.25">
      <c r="AB1261" s="6"/>
    </row>
    <row r="1262" spans="28:28" x14ac:dyDescent="0.25">
      <c r="AB1262" s="6"/>
    </row>
    <row r="1263" spans="28:28" x14ac:dyDescent="0.25">
      <c r="AB1263" s="6"/>
    </row>
    <row r="1264" spans="28:28" x14ac:dyDescent="0.25">
      <c r="AB1264" s="6"/>
    </row>
    <row r="1265" spans="28:28" x14ac:dyDescent="0.25">
      <c r="AB1265" s="6"/>
    </row>
    <row r="1266" spans="28:28" x14ac:dyDescent="0.25">
      <c r="AB1266" s="6"/>
    </row>
    <row r="1267" spans="28:28" x14ac:dyDescent="0.25">
      <c r="AB1267" s="6"/>
    </row>
    <row r="1268" spans="28:28" x14ac:dyDescent="0.25">
      <c r="AB1268" s="6"/>
    </row>
    <row r="1269" spans="28:28" x14ac:dyDescent="0.25">
      <c r="AB1269" s="6"/>
    </row>
    <row r="1270" spans="28:28" x14ac:dyDescent="0.25">
      <c r="AB1270" s="6"/>
    </row>
    <row r="1271" spans="28:28" x14ac:dyDescent="0.25">
      <c r="AB1271" s="6"/>
    </row>
    <row r="1272" spans="28:28" x14ac:dyDescent="0.25">
      <c r="AB1272" s="6"/>
    </row>
    <row r="1273" spans="28:28" x14ac:dyDescent="0.25">
      <c r="AB1273" s="6"/>
    </row>
    <row r="1274" spans="28:28" x14ac:dyDescent="0.25">
      <c r="AB1274" s="6"/>
    </row>
    <row r="1275" spans="28:28" x14ac:dyDescent="0.25">
      <c r="AB1275" s="6"/>
    </row>
    <row r="1276" spans="28:28" x14ac:dyDescent="0.25">
      <c r="AB1276" s="6"/>
    </row>
    <row r="1277" spans="28:28" x14ac:dyDescent="0.25">
      <c r="AB1277" s="6"/>
    </row>
    <row r="1278" spans="28:28" x14ac:dyDescent="0.25">
      <c r="AB1278" s="6"/>
    </row>
    <row r="1279" spans="28:28" x14ac:dyDescent="0.25">
      <c r="AB1279" s="6"/>
    </row>
    <row r="1280" spans="28:28" x14ac:dyDescent="0.25">
      <c r="AB1280" s="6"/>
    </row>
    <row r="1281" spans="28:28" x14ac:dyDescent="0.25">
      <c r="AB1281" s="6"/>
    </row>
    <row r="1282" spans="28:28" x14ac:dyDescent="0.25">
      <c r="AB1282" s="6"/>
    </row>
    <row r="1283" spans="28:28" x14ac:dyDescent="0.25">
      <c r="AB1283" s="6"/>
    </row>
    <row r="1284" spans="28:28" x14ac:dyDescent="0.25">
      <c r="AB1284" s="6"/>
    </row>
    <row r="1285" spans="28:28" x14ac:dyDescent="0.25">
      <c r="AB1285" s="6"/>
    </row>
    <row r="1286" spans="28:28" x14ac:dyDescent="0.25">
      <c r="AB1286" s="6"/>
    </row>
    <row r="1287" spans="28:28" x14ac:dyDescent="0.25">
      <c r="AB1287" s="6"/>
    </row>
    <row r="1288" spans="28:28" x14ac:dyDescent="0.25">
      <c r="AB1288" s="6"/>
    </row>
    <row r="1289" spans="28:28" x14ac:dyDescent="0.25">
      <c r="AB1289" s="6"/>
    </row>
    <row r="1290" spans="28:28" x14ac:dyDescent="0.25">
      <c r="AB1290" s="6"/>
    </row>
    <row r="1291" spans="28:28" x14ac:dyDescent="0.25">
      <c r="AB1291" s="6"/>
    </row>
    <row r="1292" spans="28:28" x14ac:dyDescent="0.25">
      <c r="AB1292" s="6"/>
    </row>
    <row r="1293" spans="28:28" x14ac:dyDescent="0.25">
      <c r="AB1293" s="6"/>
    </row>
    <row r="1294" spans="28:28" x14ac:dyDescent="0.25">
      <c r="AB1294" s="6"/>
    </row>
    <row r="1295" spans="28:28" x14ac:dyDescent="0.25">
      <c r="AB1295" s="6"/>
    </row>
    <row r="1296" spans="28:28" x14ac:dyDescent="0.25">
      <c r="AB1296" s="6"/>
    </row>
    <row r="1297" spans="28:28" x14ac:dyDescent="0.25">
      <c r="AB1297" s="6"/>
    </row>
    <row r="1298" spans="28:28" x14ac:dyDescent="0.25">
      <c r="AB1298" s="6"/>
    </row>
    <row r="1299" spans="28:28" x14ac:dyDescent="0.25">
      <c r="AB1299" s="6"/>
    </row>
    <row r="1300" spans="28:28" x14ac:dyDescent="0.25">
      <c r="AB1300" s="6"/>
    </row>
    <row r="1301" spans="28:28" x14ac:dyDescent="0.25">
      <c r="AB1301" s="6"/>
    </row>
    <row r="1302" spans="28:28" x14ac:dyDescent="0.25">
      <c r="AB1302" s="6"/>
    </row>
    <row r="1303" spans="28:28" x14ac:dyDescent="0.25">
      <c r="AB1303" s="6"/>
    </row>
    <row r="1304" spans="28:28" x14ac:dyDescent="0.25">
      <c r="AB1304" s="6"/>
    </row>
    <row r="1305" spans="28:28" x14ac:dyDescent="0.25">
      <c r="AB1305" s="6"/>
    </row>
    <row r="1306" spans="28:28" x14ac:dyDescent="0.25">
      <c r="AB1306" s="6"/>
    </row>
    <row r="1307" spans="28:28" x14ac:dyDescent="0.25">
      <c r="AB1307" s="6"/>
    </row>
    <row r="1308" spans="28:28" x14ac:dyDescent="0.25">
      <c r="AB1308" s="6"/>
    </row>
    <row r="1309" spans="28:28" x14ac:dyDescent="0.25">
      <c r="AB1309" s="6"/>
    </row>
    <row r="1310" spans="28:28" x14ac:dyDescent="0.25">
      <c r="AB1310" s="6"/>
    </row>
    <row r="1311" spans="28:28" x14ac:dyDescent="0.25">
      <c r="AB1311" s="6"/>
    </row>
    <row r="1312" spans="28:28" x14ac:dyDescent="0.25">
      <c r="AB1312" s="6"/>
    </row>
    <row r="1313" spans="28:28" x14ac:dyDescent="0.25">
      <c r="AB1313" s="6"/>
    </row>
    <row r="1314" spans="28:28" x14ac:dyDescent="0.25">
      <c r="AB1314" s="6"/>
    </row>
    <row r="1315" spans="28:28" x14ac:dyDescent="0.25">
      <c r="AB1315" s="6"/>
    </row>
    <row r="1316" spans="28:28" x14ac:dyDescent="0.25">
      <c r="AB1316" s="6"/>
    </row>
    <row r="1317" spans="28:28" x14ac:dyDescent="0.25">
      <c r="AB1317" s="6"/>
    </row>
    <row r="1318" spans="28:28" x14ac:dyDescent="0.25">
      <c r="AB1318" s="6"/>
    </row>
    <row r="1319" spans="28:28" x14ac:dyDescent="0.25">
      <c r="AB1319" s="6"/>
    </row>
    <row r="1320" spans="28:28" x14ac:dyDescent="0.25">
      <c r="AB1320" s="6"/>
    </row>
    <row r="1321" spans="28:28" x14ac:dyDescent="0.25">
      <c r="AB1321" s="6"/>
    </row>
    <row r="1322" spans="28:28" x14ac:dyDescent="0.25">
      <c r="AB1322" s="6"/>
    </row>
    <row r="1323" spans="28:28" x14ac:dyDescent="0.25">
      <c r="AB1323" s="6"/>
    </row>
    <row r="1324" spans="28:28" x14ac:dyDescent="0.25">
      <c r="AB1324" s="6"/>
    </row>
    <row r="1325" spans="28:28" x14ac:dyDescent="0.25">
      <c r="AB1325" s="6"/>
    </row>
    <row r="1326" spans="28:28" x14ac:dyDescent="0.25">
      <c r="AB1326" s="6"/>
    </row>
    <row r="1327" spans="28:28" x14ac:dyDescent="0.25">
      <c r="AB1327" s="6"/>
    </row>
    <row r="1328" spans="28:28" x14ac:dyDescent="0.25">
      <c r="AB1328" s="6"/>
    </row>
    <row r="1329" spans="28:28" x14ac:dyDescent="0.25">
      <c r="AB1329" s="6"/>
    </row>
    <row r="1330" spans="28:28" x14ac:dyDescent="0.25">
      <c r="AB1330" s="6"/>
    </row>
    <row r="1331" spans="28:28" x14ac:dyDescent="0.25">
      <c r="AB1331" s="6"/>
    </row>
    <row r="1332" spans="28:28" x14ac:dyDescent="0.25">
      <c r="AB1332" s="6"/>
    </row>
    <row r="1333" spans="28:28" x14ac:dyDescent="0.25">
      <c r="AB1333" s="6"/>
    </row>
    <row r="1334" spans="28:28" x14ac:dyDescent="0.25">
      <c r="AB1334" s="6"/>
    </row>
    <row r="1335" spans="28:28" x14ac:dyDescent="0.25">
      <c r="AB1335" s="6"/>
    </row>
    <row r="1336" spans="28:28" x14ac:dyDescent="0.25">
      <c r="AB1336" s="6"/>
    </row>
    <row r="1337" spans="28:28" x14ac:dyDescent="0.25">
      <c r="AB1337" s="6"/>
    </row>
    <row r="1338" spans="28:28" x14ac:dyDescent="0.25">
      <c r="AB1338" s="6"/>
    </row>
    <row r="1339" spans="28:28" x14ac:dyDescent="0.25">
      <c r="AB1339" s="6"/>
    </row>
    <row r="1340" spans="28:28" x14ac:dyDescent="0.25">
      <c r="AB1340" s="6"/>
    </row>
    <row r="1341" spans="28:28" x14ac:dyDescent="0.25">
      <c r="AB1341" s="6"/>
    </row>
    <row r="1342" spans="28:28" x14ac:dyDescent="0.25">
      <c r="AB1342" s="6"/>
    </row>
    <row r="1343" spans="28:28" x14ac:dyDescent="0.25">
      <c r="AB1343" s="6"/>
    </row>
    <row r="1344" spans="28:28" x14ac:dyDescent="0.25">
      <c r="AB1344" s="6"/>
    </row>
    <row r="1345" spans="28:28" x14ac:dyDescent="0.25">
      <c r="AB1345" s="6"/>
    </row>
    <row r="1346" spans="28:28" x14ac:dyDescent="0.25">
      <c r="AB1346" s="6"/>
    </row>
    <row r="1347" spans="28:28" x14ac:dyDescent="0.25">
      <c r="AB1347" s="6"/>
    </row>
    <row r="1348" spans="28:28" x14ac:dyDescent="0.25">
      <c r="AB1348" s="6"/>
    </row>
    <row r="1349" spans="28:28" x14ac:dyDescent="0.25">
      <c r="AB1349" s="6"/>
    </row>
    <row r="1350" spans="28:28" x14ac:dyDescent="0.25">
      <c r="AB1350" s="6"/>
    </row>
    <row r="1351" spans="28:28" x14ac:dyDescent="0.25">
      <c r="AB1351" s="6"/>
    </row>
    <row r="1352" spans="28:28" x14ac:dyDescent="0.25">
      <c r="AB1352" s="6"/>
    </row>
    <row r="1353" spans="28:28" x14ac:dyDescent="0.25">
      <c r="AB1353" s="6"/>
    </row>
    <row r="1354" spans="28:28" x14ac:dyDescent="0.25">
      <c r="AB1354" s="6"/>
    </row>
    <row r="1355" spans="28:28" x14ac:dyDescent="0.25">
      <c r="AB1355" s="6"/>
    </row>
    <row r="1356" spans="28:28" x14ac:dyDescent="0.25">
      <c r="AB1356" s="6"/>
    </row>
    <row r="1357" spans="28:28" x14ac:dyDescent="0.25">
      <c r="AB1357" s="6"/>
    </row>
    <row r="1358" spans="28:28" x14ac:dyDescent="0.25">
      <c r="AB1358" s="6"/>
    </row>
    <row r="1359" spans="28:28" x14ac:dyDescent="0.25">
      <c r="AB1359" s="6"/>
    </row>
    <row r="1360" spans="28:28" x14ac:dyDescent="0.25">
      <c r="AB1360" s="6"/>
    </row>
    <row r="1361" spans="28:28" x14ac:dyDescent="0.25">
      <c r="AB1361" s="6"/>
    </row>
    <row r="1362" spans="28:28" x14ac:dyDescent="0.25">
      <c r="AB1362" s="6"/>
    </row>
    <row r="1363" spans="28:28" x14ac:dyDescent="0.25">
      <c r="AB1363" s="6"/>
    </row>
    <row r="1364" spans="28:28" x14ac:dyDescent="0.25">
      <c r="AB1364" s="6"/>
    </row>
    <row r="1365" spans="28:28" x14ac:dyDescent="0.25">
      <c r="AB1365" s="6"/>
    </row>
    <row r="1366" spans="28:28" x14ac:dyDescent="0.25">
      <c r="AB1366" s="6"/>
    </row>
    <row r="1367" spans="28:28" x14ac:dyDescent="0.25">
      <c r="AB1367" s="6"/>
    </row>
    <row r="1368" spans="28:28" x14ac:dyDescent="0.25">
      <c r="AB1368" s="6"/>
    </row>
    <row r="1369" spans="28:28" x14ac:dyDescent="0.25">
      <c r="AB1369" s="6"/>
    </row>
    <row r="1370" spans="28:28" x14ac:dyDescent="0.25">
      <c r="AB1370" s="6"/>
    </row>
    <row r="1371" spans="28:28" x14ac:dyDescent="0.25">
      <c r="AB1371" s="6"/>
    </row>
    <row r="1372" spans="28:28" x14ac:dyDescent="0.25">
      <c r="AB1372" s="6"/>
    </row>
    <row r="1373" spans="28:28" x14ac:dyDescent="0.25">
      <c r="AB1373" s="6"/>
    </row>
    <row r="1374" spans="28:28" x14ac:dyDescent="0.25">
      <c r="AB1374" s="6"/>
    </row>
    <row r="1375" spans="28:28" x14ac:dyDescent="0.25">
      <c r="AB1375" s="6"/>
    </row>
    <row r="1376" spans="28:28" x14ac:dyDescent="0.25">
      <c r="AB1376" s="6"/>
    </row>
    <row r="1377" spans="28:28" x14ac:dyDescent="0.25">
      <c r="AB1377" s="6"/>
    </row>
    <row r="1378" spans="28:28" x14ac:dyDescent="0.25">
      <c r="AB1378" s="6"/>
    </row>
    <row r="1379" spans="28:28" x14ac:dyDescent="0.25">
      <c r="AB1379" s="6"/>
    </row>
    <row r="1380" spans="28:28" x14ac:dyDescent="0.25">
      <c r="AB1380" s="6"/>
    </row>
    <row r="1381" spans="28:28" x14ac:dyDescent="0.25">
      <c r="AB1381" s="6"/>
    </row>
    <row r="1382" spans="28:28" x14ac:dyDescent="0.25">
      <c r="AB1382" s="6"/>
    </row>
    <row r="1383" spans="28:28" x14ac:dyDescent="0.25">
      <c r="AB1383" s="6"/>
    </row>
    <row r="1384" spans="28:28" x14ac:dyDescent="0.25">
      <c r="AB1384" s="6"/>
    </row>
    <row r="1385" spans="28:28" x14ac:dyDescent="0.25">
      <c r="AB1385" s="6"/>
    </row>
    <row r="1386" spans="28:28" x14ac:dyDescent="0.25">
      <c r="AB1386" s="6"/>
    </row>
    <row r="1387" spans="28:28" x14ac:dyDescent="0.25">
      <c r="AB1387" s="6"/>
    </row>
    <row r="1388" spans="28:28" x14ac:dyDescent="0.25">
      <c r="AB1388" s="6"/>
    </row>
    <row r="1389" spans="28:28" x14ac:dyDescent="0.25">
      <c r="AB1389" s="6"/>
    </row>
    <row r="1390" spans="28:28" x14ac:dyDescent="0.25">
      <c r="AB1390" s="6"/>
    </row>
    <row r="1391" spans="28:28" x14ac:dyDescent="0.25">
      <c r="AB1391" s="6"/>
    </row>
    <row r="1392" spans="28:28" x14ac:dyDescent="0.25">
      <c r="AB1392" s="6"/>
    </row>
    <row r="1393" spans="28:28" x14ac:dyDescent="0.25">
      <c r="AB1393" s="6"/>
    </row>
    <row r="1394" spans="28:28" x14ac:dyDescent="0.25">
      <c r="AB1394" s="6"/>
    </row>
    <row r="1395" spans="28:28" x14ac:dyDescent="0.25">
      <c r="AB1395" s="6"/>
    </row>
    <row r="1396" spans="28:28" x14ac:dyDescent="0.25">
      <c r="AB1396" s="6"/>
    </row>
    <row r="1397" spans="28:28" x14ac:dyDescent="0.25">
      <c r="AB1397" s="6"/>
    </row>
    <row r="1398" spans="28:28" x14ac:dyDescent="0.25">
      <c r="AB1398" s="6"/>
    </row>
    <row r="1399" spans="28:28" x14ac:dyDescent="0.25">
      <c r="AB1399" s="6"/>
    </row>
    <row r="1400" spans="28:28" x14ac:dyDescent="0.25">
      <c r="AB1400" s="6"/>
    </row>
    <row r="1401" spans="28:28" x14ac:dyDescent="0.25">
      <c r="AB1401" s="6"/>
    </row>
    <row r="1402" spans="28:28" x14ac:dyDescent="0.25">
      <c r="AB1402" s="6"/>
    </row>
    <row r="1403" spans="28:28" x14ac:dyDescent="0.25">
      <c r="AB1403" s="6"/>
    </row>
    <row r="1404" spans="28:28" x14ac:dyDescent="0.25">
      <c r="AB1404" s="6"/>
    </row>
    <row r="1405" spans="28:28" x14ac:dyDescent="0.25">
      <c r="AB1405" s="6"/>
    </row>
    <row r="1406" spans="28:28" x14ac:dyDescent="0.25">
      <c r="AB1406" s="6"/>
    </row>
    <row r="1407" spans="28:28" x14ac:dyDescent="0.25">
      <c r="AB1407" s="6"/>
    </row>
    <row r="1408" spans="28:28" x14ac:dyDescent="0.25">
      <c r="AB1408" s="6"/>
    </row>
    <row r="1409" spans="28:28" x14ac:dyDescent="0.25">
      <c r="AB1409" s="6"/>
    </row>
    <row r="1410" spans="28:28" x14ac:dyDescent="0.25">
      <c r="AB1410" s="6"/>
    </row>
    <row r="1411" spans="28:28" x14ac:dyDescent="0.25">
      <c r="AB1411" s="6"/>
    </row>
    <row r="1412" spans="28:28" x14ac:dyDescent="0.25">
      <c r="AB1412" s="6"/>
    </row>
    <row r="1413" spans="28:28" x14ac:dyDescent="0.25">
      <c r="AB1413" s="6"/>
    </row>
    <row r="1414" spans="28:28" x14ac:dyDescent="0.25">
      <c r="AB1414" s="6"/>
    </row>
    <row r="1415" spans="28:28" x14ac:dyDescent="0.25">
      <c r="AB1415" s="6"/>
    </row>
    <row r="1416" spans="28:28" x14ac:dyDescent="0.25">
      <c r="AB1416" s="6"/>
    </row>
    <row r="1417" spans="28:28" x14ac:dyDescent="0.25">
      <c r="AB1417" s="6"/>
    </row>
    <row r="1418" spans="28:28" x14ac:dyDescent="0.25">
      <c r="AB1418" s="6"/>
    </row>
    <row r="1419" spans="28:28" x14ac:dyDescent="0.25">
      <c r="AB1419" s="6"/>
    </row>
    <row r="1420" spans="28:28" x14ac:dyDescent="0.25">
      <c r="AB1420" s="6"/>
    </row>
    <row r="1421" spans="28:28" x14ac:dyDescent="0.25">
      <c r="AB1421" s="6"/>
    </row>
    <row r="1422" spans="28:28" x14ac:dyDescent="0.25">
      <c r="AB1422" s="6"/>
    </row>
    <row r="1423" spans="28:28" x14ac:dyDescent="0.25">
      <c r="AB1423" s="6"/>
    </row>
    <row r="1424" spans="28:28" x14ac:dyDescent="0.25">
      <c r="AB1424" s="6"/>
    </row>
    <row r="1425" spans="28:28" x14ac:dyDescent="0.25">
      <c r="AB1425" s="6"/>
    </row>
    <row r="1426" spans="28:28" x14ac:dyDescent="0.25">
      <c r="AB1426" s="6"/>
    </row>
    <row r="1427" spans="28:28" x14ac:dyDescent="0.25">
      <c r="AB1427" s="6"/>
    </row>
    <row r="1428" spans="28:28" x14ac:dyDescent="0.25">
      <c r="AB1428" s="6"/>
    </row>
    <row r="1429" spans="28:28" x14ac:dyDescent="0.25">
      <c r="AB1429" s="6"/>
    </row>
    <row r="1430" spans="28:28" x14ac:dyDescent="0.25">
      <c r="AB1430" s="6"/>
    </row>
    <row r="1431" spans="28:28" x14ac:dyDescent="0.25">
      <c r="AB1431" s="6"/>
    </row>
    <row r="1432" spans="28:28" x14ac:dyDescent="0.25">
      <c r="AB1432" s="6"/>
    </row>
    <row r="1433" spans="28:28" x14ac:dyDescent="0.25">
      <c r="AB1433" s="6"/>
    </row>
    <row r="1434" spans="28:28" x14ac:dyDescent="0.25">
      <c r="AB1434" s="6"/>
    </row>
    <row r="1435" spans="28:28" x14ac:dyDescent="0.25">
      <c r="AB1435" s="6"/>
    </row>
    <row r="1436" spans="28:28" x14ac:dyDescent="0.25">
      <c r="AB1436" s="6"/>
    </row>
    <row r="1437" spans="28:28" x14ac:dyDescent="0.25">
      <c r="AB1437" s="6"/>
    </row>
    <row r="1438" spans="28:28" x14ac:dyDescent="0.25">
      <c r="AB1438" s="6"/>
    </row>
    <row r="1439" spans="28:28" x14ac:dyDescent="0.25">
      <c r="AB1439" s="6"/>
    </row>
    <row r="1440" spans="28:28" x14ac:dyDescent="0.25">
      <c r="AB1440" s="6"/>
    </row>
    <row r="1441" spans="28:28" x14ac:dyDescent="0.25">
      <c r="AB1441" s="6"/>
    </row>
    <row r="1442" spans="28:28" x14ac:dyDescent="0.25">
      <c r="AB1442" s="6"/>
    </row>
    <row r="1443" spans="28:28" x14ac:dyDescent="0.25">
      <c r="AB1443" s="6"/>
    </row>
    <row r="1444" spans="28:28" x14ac:dyDescent="0.25">
      <c r="AB1444" s="6"/>
    </row>
    <row r="1445" spans="28:28" x14ac:dyDescent="0.25">
      <c r="AB1445" s="6"/>
    </row>
    <row r="1446" spans="28:28" x14ac:dyDescent="0.25">
      <c r="AB1446" s="6"/>
    </row>
    <row r="1447" spans="28:28" x14ac:dyDescent="0.25">
      <c r="AB1447" s="6"/>
    </row>
    <row r="1448" spans="28:28" x14ac:dyDescent="0.25">
      <c r="AB1448" s="6"/>
    </row>
    <row r="1449" spans="28:28" x14ac:dyDescent="0.25">
      <c r="AB1449" s="6"/>
    </row>
    <row r="1450" spans="28:28" x14ac:dyDescent="0.25">
      <c r="AB1450" s="6"/>
    </row>
    <row r="1451" spans="28:28" x14ac:dyDescent="0.25">
      <c r="AB1451" s="6"/>
    </row>
    <row r="1452" spans="28:28" x14ac:dyDescent="0.25">
      <c r="AB1452" s="6"/>
    </row>
    <row r="1453" spans="28:28" x14ac:dyDescent="0.25">
      <c r="AB1453" s="6"/>
    </row>
    <row r="1454" spans="28:28" x14ac:dyDescent="0.25">
      <c r="AB1454" s="6"/>
    </row>
    <row r="1455" spans="28:28" x14ac:dyDescent="0.25">
      <c r="AB1455" s="6"/>
    </row>
    <row r="1456" spans="28:28" x14ac:dyDescent="0.25">
      <c r="AB1456" s="6"/>
    </row>
    <row r="1457" spans="28:28" x14ac:dyDescent="0.25">
      <c r="AB1457" s="6"/>
    </row>
    <row r="1458" spans="28:28" x14ac:dyDescent="0.25">
      <c r="AB1458" s="6"/>
    </row>
    <row r="1459" spans="28:28" x14ac:dyDescent="0.25">
      <c r="AB1459" s="6"/>
    </row>
    <row r="1460" spans="28:28" x14ac:dyDescent="0.25">
      <c r="AB1460" s="6"/>
    </row>
    <row r="1461" spans="28:28" x14ac:dyDescent="0.25">
      <c r="AB1461" s="6"/>
    </row>
    <row r="1462" spans="28:28" x14ac:dyDescent="0.25">
      <c r="AB1462" s="6"/>
    </row>
    <row r="1463" spans="28:28" x14ac:dyDescent="0.25">
      <c r="AB1463" s="6"/>
    </row>
    <row r="1464" spans="28:28" x14ac:dyDescent="0.25">
      <c r="AB1464" s="6"/>
    </row>
    <row r="1465" spans="28:28" x14ac:dyDescent="0.25">
      <c r="AB1465" s="6"/>
    </row>
    <row r="1466" spans="28:28" x14ac:dyDescent="0.25">
      <c r="AB1466" s="6"/>
    </row>
    <row r="1467" spans="28:28" x14ac:dyDescent="0.25">
      <c r="AB1467" s="6"/>
    </row>
    <row r="1468" spans="28:28" x14ac:dyDescent="0.25">
      <c r="AB1468" s="6"/>
    </row>
    <row r="1469" spans="28:28" x14ac:dyDescent="0.25">
      <c r="AB1469" s="6"/>
    </row>
    <row r="1470" spans="28:28" x14ac:dyDescent="0.25">
      <c r="AB1470" s="6"/>
    </row>
    <row r="1471" spans="28:28" x14ac:dyDescent="0.25">
      <c r="AB1471" s="6"/>
    </row>
    <row r="1472" spans="28:28" x14ac:dyDescent="0.25">
      <c r="AB1472" s="6"/>
    </row>
    <row r="1473" spans="28:28" x14ac:dyDescent="0.25">
      <c r="AB1473" s="6"/>
    </row>
    <row r="1474" spans="28:28" x14ac:dyDescent="0.25">
      <c r="AB1474" s="6"/>
    </row>
    <row r="1475" spans="28:28" x14ac:dyDescent="0.25">
      <c r="AB1475" s="6"/>
    </row>
    <row r="1476" spans="28:28" x14ac:dyDescent="0.25">
      <c r="AB1476" s="6"/>
    </row>
    <row r="1477" spans="28:28" x14ac:dyDescent="0.25">
      <c r="AB1477" s="6"/>
    </row>
    <row r="1478" spans="28:28" x14ac:dyDescent="0.25">
      <c r="AB1478" s="6"/>
    </row>
    <row r="1479" spans="28:28" x14ac:dyDescent="0.25">
      <c r="AB1479" s="6"/>
    </row>
    <row r="1480" spans="28:28" x14ac:dyDescent="0.25">
      <c r="AB1480" s="6"/>
    </row>
    <row r="1481" spans="28:28" x14ac:dyDescent="0.25">
      <c r="AB1481" s="6"/>
    </row>
    <row r="1482" spans="28:28" x14ac:dyDescent="0.25">
      <c r="AB1482" s="6"/>
    </row>
    <row r="1483" spans="28:28" x14ac:dyDescent="0.25">
      <c r="AB1483" s="6"/>
    </row>
    <row r="1484" spans="28:28" x14ac:dyDescent="0.25">
      <c r="AB1484" s="6"/>
    </row>
    <row r="1485" spans="28:28" x14ac:dyDescent="0.25">
      <c r="AB1485" s="6"/>
    </row>
    <row r="1486" spans="28:28" x14ac:dyDescent="0.25">
      <c r="AB1486" s="6"/>
    </row>
    <row r="1487" spans="28:28" x14ac:dyDescent="0.25">
      <c r="AB1487" s="6"/>
    </row>
    <row r="1488" spans="28:28" x14ac:dyDescent="0.25">
      <c r="AB1488" s="6"/>
    </row>
    <row r="1489" spans="28:28" x14ac:dyDescent="0.25">
      <c r="AB1489" s="6"/>
    </row>
    <row r="1490" spans="28:28" x14ac:dyDescent="0.25">
      <c r="AB1490" s="6"/>
    </row>
    <row r="1491" spans="28:28" x14ac:dyDescent="0.25">
      <c r="AB1491" s="6"/>
    </row>
    <row r="1492" spans="28:28" x14ac:dyDescent="0.25">
      <c r="AB1492" s="6"/>
    </row>
    <row r="1493" spans="28:28" x14ac:dyDescent="0.25">
      <c r="AB1493" s="6"/>
    </row>
    <row r="1494" spans="28:28" x14ac:dyDescent="0.25">
      <c r="AB1494" s="6"/>
    </row>
    <row r="1495" spans="28:28" x14ac:dyDescent="0.25">
      <c r="AB1495" s="6"/>
    </row>
    <row r="1496" spans="28:28" x14ac:dyDescent="0.25">
      <c r="AB1496" s="6"/>
    </row>
    <row r="1497" spans="28:28" x14ac:dyDescent="0.25">
      <c r="AB1497" s="6"/>
    </row>
    <row r="1498" spans="28:28" x14ac:dyDescent="0.25">
      <c r="AB1498" s="6"/>
    </row>
    <row r="1499" spans="28:28" x14ac:dyDescent="0.25">
      <c r="AB1499" s="6"/>
    </row>
    <row r="1500" spans="28:28" x14ac:dyDescent="0.25">
      <c r="AB1500" s="6"/>
    </row>
    <row r="1501" spans="28:28" x14ac:dyDescent="0.25">
      <c r="AB1501" s="6"/>
    </row>
    <row r="1502" spans="28:28" x14ac:dyDescent="0.25">
      <c r="AB1502" s="6"/>
    </row>
    <row r="1503" spans="28:28" x14ac:dyDescent="0.25">
      <c r="AB1503" s="6"/>
    </row>
    <row r="1504" spans="28:28" x14ac:dyDescent="0.25">
      <c r="AB1504" s="6"/>
    </row>
    <row r="1505" spans="28:28" x14ac:dyDescent="0.25">
      <c r="AB1505" s="6"/>
    </row>
    <row r="1506" spans="28:28" x14ac:dyDescent="0.25">
      <c r="AB1506" s="6"/>
    </row>
    <row r="1507" spans="28:28" x14ac:dyDescent="0.25">
      <c r="AB1507" s="6"/>
    </row>
    <row r="1508" spans="28:28" x14ac:dyDescent="0.25">
      <c r="AB1508" s="6"/>
    </row>
    <row r="1509" spans="28:28" x14ac:dyDescent="0.25">
      <c r="AB1509" s="6"/>
    </row>
    <row r="1510" spans="28:28" x14ac:dyDescent="0.25">
      <c r="AB1510" s="6"/>
    </row>
    <row r="1511" spans="28:28" x14ac:dyDescent="0.25">
      <c r="AB1511" s="6"/>
    </row>
    <row r="1512" spans="28:28" x14ac:dyDescent="0.25">
      <c r="AB1512" s="6"/>
    </row>
    <row r="1513" spans="28:28" x14ac:dyDescent="0.25">
      <c r="AB1513" s="6"/>
    </row>
    <row r="1514" spans="28:28" x14ac:dyDescent="0.25">
      <c r="AB1514" s="6"/>
    </row>
    <row r="1515" spans="28:28" x14ac:dyDescent="0.25">
      <c r="AB1515" s="6"/>
    </row>
    <row r="1516" spans="28:28" x14ac:dyDescent="0.25">
      <c r="AB1516" s="6"/>
    </row>
    <row r="1517" spans="28:28" x14ac:dyDescent="0.25">
      <c r="AB1517" s="6"/>
    </row>
    <row r="1518" spans="28:28" x14ac:dyDescent="0.25">
      <c r="AB1518" s="6"/>
    </row>
    <row r="1519" spans="28:28" x14ac:dyDescent="0.25">
      <c r="AB1519" s="6"/>
    </row>
    <row r="1520" spans="28:28" x14ac:dyDescent="0.25">
      <c r="AB1520" s="6"/>
    </row>
    <row r="1521" spans="28:28" x14ac:dyDescent="0.25">
      <c r="AB1521" s="6"/>
    </row>
    <row r="1522" spans="28:28" x14ac:dyDescent="0.25">
      <c r="AB1522" s="6"/>
    </row>
    <row r="1523" spans="28:28" x14ac:dyDescent="0.25">
      <c r="AB1523" s="6"/>
    </row>
    <row r="1524" spans="28:28" x14ac:dyDescent="0.25">
      <c r="AB1524" s="6"/>
    </row>
    <row r="1525" spans="28:28" x14ac:dyDescent="0.25">
      <c r="AB1525" s="6"/>
    </row>
    <row r="1526" spans="28:28" x14ac:dyDescent="0.25">
      <c r="AB1526" s="6"/>
    </row>
    <row r="1527" spans="28:28" x14ac:dyDescent="0.25">
      <c r="AB1527" s="6"/>
    </row>
    <row r="1528" spans="28:28" x14ac:dyDescent="0.25">
      <c r="AB1528" s="6"/>
    </row>
    <row r="1529" spans="28:28" x14ac:dyDescent="0.25">
      <c r="AB1529" s="6"/>
    </row>
    <row r="1530" spans="28:28" x14ac:dyDescent="0.25">
      <c r="AB1530" s="6"/>
    </row>
    <row r="1531" spans="28:28" x14ac:dyDescent="0.25">
      <c r="AB1531" s="6"/>
    </row>
    <row r="1532" spans="28:28" x14ac:dyDescent="0.25">
      <c r="AB1532" s="6"/>
    </row>
    <row r="1533" spans="28:28" x14ac:dyDescent="0.25">
      <c r="AB1533" s="6"/>
    </row>
    <row r="1534" spans="28:28" x14ac:dyDescent="0.25">
      <c r="AB1534" s="6"/>
    </row>
    <row r="1535" spans="28:28" x14ac:dyDescent="0.25">
      <c r="AB1535" s="6"/>
    </row>
    <row r="1536" spans="28:28" x14ac:dyDescent="0.25">
      <c r="AB1536" s="6"/>
    </row>
    <row r="1537" spans="28:28" x14ac:dyDescent="0.25">
      <c r="AB1537" s="6"/>
    </row>
    <row r="1538" spans="28:28" x14ac:dyDescent="0.25">
      <c r="AB1538" s="6"/>
    </row>
    <row r="1539" spans="28:28" x14ac:dyDescent="0.25">
      <c r="AB1539" s="6"/>
    </row>
    <row r="1540" spans="28:28" x14ac:dyDescent="0.25">
      <c r="AB1540" s="6"/>
    </row>
    <row r="1541" spans="28:28" x14ac:dyDescent="0.25">
      <c r="AB1541" s="6"/>
    </row>
    <row r="1542" spans="28:28" x14ac:dyDescent="0.25">
      <c r="AB1542" s="6"/>
    </row>
    <row r="1543" spans="28:28" x14ac:dyDescent="0.25">
      <c r="AB1543" s="6"/>
    </row>
    <row r="1544" spans="28:28" x14ac:dyDescent="0.25">
      <c r="AB1544" s="6"/>
    </row>
    <row r="1545" spans="28:28" x14ac:dyDescent="0.25">
      <c r="AB1545" s="6"/>
    </row>
    <row r="1546" spans="28:28" x14ac:dyDescent="0.25">
      <c r="AB1546" s="6"/>
    </row>
    <row r="1547" spans="28:28" x14ac:dyDescent="0.25">
      <c r="AB1547" s="6"/>
    </row>
    <row r="1548" spans="28:28" x14ac:dyDescent="0.25">
      <c r="AB1548" s="6"/>
    </row>
    <row r="1549" spans="28:28" x14ac:dyDescent="0.25">
      <c r="AB1549" s="6"/>
    </row>
    <row r="1550" spans="28:28" x14ac:dyDescent="0.25">
      <c r="AB1550" s="6"/>
    </row>
    <row r="1551" spans="28:28" x14ac:dyDescent="0.25">
      <c r="AB1551" s="6"/>
    </row>
    <row r="1552" spans="28:28" x14ac:dyDescent="0.25">
      <c r="AB1552" s="6"/>
    </row>
    <row r="1553" spans="28:28" x14ac:dyDescent="0.25">
      <c r="AB1553" s="6"/>
    </row>
    <row r="1554" spans="28:28" x14ac:dyDescent="0.25">
      <c r="AB1554" s="6"/>
    </row>
    <row r="1555" spans="28:28" x14ac:dyDescent="0.25">
      <c r="AB1555" s="6"/>
    </row>
    <row r="1556" spans="28:28" x14ac:dyDescent="0.25">
      <c r="AB1556" s="6"/>
    </row>
    <row r="1557" spans="28:28" x14ac:dyDescent="0.25">
      <c r="AB1557" s="6"/>
    </row>
    <row r="1558" spans="28:28" x14ac:dyDescent="0.25">
      <c r="AB1558" s="6"/>
    </row>
    <row r="1559" spans="28:28" x14ac:dyDescent="0.25">
      <c r="AB1559" s="6"/>
    </row>
    <row r="1560" spans="28:28" x14ac:dyDescent="0.25">
      <c r="AB1560" s="6"/>
    </row>
    <row r="1561" spans="28:28" x14ac:dyDescent="0.25">
      <c r="AB1561" s="6"/>
    </row>
    <row r="1562" spans="28:28" x14ac:dyDescent="0.25">
      <c r="AB1562" s="6"/>
    </row>
    <row r="1563" spans="28:28" x14ac:dyDescent="0.25">
      <c r="AB1563" s="6"/>
    </row>
    <row r="1564" spans="28:28" x14ac:dyDescent="0.25">
      <c r="AB1564" s="6"/>
    </row>
    <row r="1565" spans="28:28" x14ac:dyDescent="0.25">
      <c r="AB1565" s="6"/>
    </row>
    <row r="1566" spans="28:28" x14ac:dyDescent="0.25">
      <c r="AB1566" s="6"/>
    </row>
    <row r="1567" spans="28:28" x14ac:dyDescent="0.25">
      <c r="AB1567" s="6"/>
    </row>
    <row r="1568" spans="28:28" x14ac:dyDescent="0.25">
      <c r="AB1568" s="6"/>
    </row>
    <row r="1569" spans="28:28" x14ac:dyDescent="0.25">
      <c r="AB1569" s="6"/>
    </row>
    <row r="1570" spans="28:28" x14ac:dyDescent="0.25">
      <c r="AB1570" s="6"/>
    </row>
    <row r="1571" spans="28:28" x14ac:dyDescent="0.25">
      <c r="AB1571" s="6"/>
    </row>
    <row r="1572" spans="28:28" x14ac:dyDescent="0.25">
      <c r="AB1572" s="6"/>
    </row>
    <row r="1573" spans="28:28" x14ac:dyDescent="0.25">
      <c r="AB1573" s="6"/>
    </row>
    <row r="1574" spans="28:28" x14ac:dyDescent="0.25">
      <c r="AB1574" s="6"/>
    </row>
    <row r="1575" spans="28:28" x14ac:dyDescent="0.25">
      <c r="AB1575" s="6"/>
    </row>
    <row r="1576" spans="28:28" x14ac:dyDescent="0.25">
      <c r="AB1576" s="6"/>
    </row>
    <row r="1577" spans="28:28" x14ac:dyDescent="0.25">
      <c r="AB1577" s="6"/>
    </row>
    <row r="1578" spans="28:28" x14ac:dyDescent="0.25">
      <c r="AB1578" s="6"/>
    </row>
    <row r="1579" spans="28:28" x14ac:dyDescent="0.25">
      <c r="AB1579" s="6"/>
    </row>
    <row r="1580" spans="28:28" x14ac:dyDescent="0.25">
      <c r="AB1580" s="6"/>
    </row>
    <row r="1581" spans="28:28" x14ac:dyDescent="0.25">
      <c r="AB1581" s="6"/>
    </row>
    <row r="1582" spans="28:28" x14ac:dyDescent="0.25">
      <c r="AB1582" s="6"/>
    </row>
    <row r="1583" spans="28:28" x14ac:dyDescent="0.25">
      <c r="AB1583" s="6"/>
    </row>
    <row r="1584" spans="28:28" x14ac:dyDescent="0.25">
      <c r="AB1584" s="6"/>
    </row>
    <row r="1585" spans="28:28" x14ac:dyDescent="0.25">
      <c r="AB1585" s="6"/>
    </row>
    <row r="1586" spans="28:28" x14ac:dyDescent="0.25">
      <c r="AB1586" s="6"/>
    </row>
    <row r="1587" spans="28:28" x14ac:dyDescent="0.25">
      <c r="AB1587" s="6"/>
    </row>
    <row r="1588" spans="28:28" x14ac:dyDescent="0.25">
      <c r="AB1588" s="6"/>
    </row>
    <row r="1589" spans="28:28" x14ac:dyDescent="0.25">
      <c r="AB1589" s="6"/>
    </row>
    <row r="1590" spans="28:28" x14ac:dyDescent="0.25">
      <c r="AB1590" s="6"/>
    </row>
    <row r="1591" spans="28:28" x14ac:dyDescent="0.25">
      <c r="AB1591" s="6"/>
    </row>
    <row r="1592" spans="28:28" x14ac:dyDescent="0.25">
      <c r="AB1592" s="6"/>
    </row>
    <row r="1593" spans="28:28" x14ac:dyDescent="0.25">
      <c r="AB1593" s="6"/>
    </row>
    <row r="1594" spans="28:28" x14ac:dyDescent="0.25">
      <c r="AB1594" s="6"/>
    </row>
    <row r="1595" spans="28:28" x14ac:dyDescent="0.25">
      <c r="AB1595" s="6"/>
    </row>
    <row r="1596" spans="28:28" x14ac:dyDescent="0.25">
      <c r="AB1596" s="6"/>
    </row>
    <row r="1597" spans="28:28" x14ac:dyDescent="0.25">
      <c r="AB1597" s="6"/>
    </row>
    <row r="1598" spans="28:28" x14ac:dyDescent="0.25">
      <c r="AB1598" s="6"/>
    </row>
    <row r="1599" spans="28:28" x14ac:dyDescent="0.25">
      <c r="AB1599" s="6"/>
    </row>
    <row r="1600" spans="28:28" x14ac:dyDescent="0.25">
      <c r="AB1600" s="6"/>
    </row>
    <row r="1601" spans="28:28" x14ac:dyDescent="0.25">
      <c r="AB1601" s="6"/>
    </row>
    <row r="1602" spans="28:28" x14ac:dyDescent="0.25">
      <c r="AB1602" s="6"/>
    </row>
    <row r="1603" spans="28:28" x14ac:dyDescent="0.25">
      <c r="AB1603" s="6"/>
    </row>
    <row r="1604" spans="28:28" x14ac:dyDescent="0.25">
      <c r="AB1604" s="6"/>
    </row>
    <row r="1605" spans="28:28" x14ac:dyDescent="0.25">
      <c r="AB1605" s="6"/>
    </row>
    <row r="1606" spans="28:28" x14ac:dyDescent="0.25">
      <c r="AB1606" s="6"/>
    </row>
    <row r="1607" spans="28:28" x14ac:dyDescent="0.25">
      <c r="AB1607" s="6"/>
    </row>
    <row r="1608" spans="28:28" x14ac:dyDescent="0.25">
      <c r="AB1608" s="6"/>
    </row>
    <row r="1609" spans="28:28" x14ac:dyDescent="0.25">
      <c r="AB1609" s="6"/>
    </row>
    <row r="1610" spans="28:28" x14ac:dyDescent="0.25">
      <c r="AB1610" s="6"/>
    </row>
    <row r="1611" spans="28:28" x14ac:dyDescent="0.25">
      <c r="AB1611" s="6"/>
    </row>
    <row r="1612" spans="28:28" x14ac:dyDescent="0.25">
      <c r="AB1612" s="6"/>
    </row>
    <row r="1613" spans="28:28" x14ac:dyDescent="0.25">
      <c r="AB1613" s="6"/>
    </row>
    <row r="1614" spans="28:28" x14ac:dyDescent="0.25">
      <c r="AB1614" s="6"/>
    </row>
    <row r="1615" spans="28:28" x14ac:dyDescent="0.25">
      <c r="AB1615" s="6"/>
    </row>
    <row r="1616" spans="28:28" x14ac:dyDescent="0.25">
      <c r="AB1616" s="6"/>
    </row>
    <row r="1617" spans="28:28" x14ac:dyDescent="0.25">
      <c r="AB1617" s="6"/>
    </row>
    <row r="1618" spans="28:28" x14ac:dyDescent="0.25">
      <c r="AB1618" s="6"/>
    </row>
    <row r="1619" spans="28:28" x14ac:dyDescent="0.25">
      <c r="AB1619" s="6"/>
    </row>
    <row r="1620" spans="28:28" x14ac:dyDescent="0.25">
      <c r="AB1620" s="6"/>
    </row>
    <row r="1621" spans="28:28" x14ac:dyDescent="0.25">
      <c r="AB1621" s="6"/>
    </row>
    <row r="1622" spans="28:28" x14ac:dyDescent="0.25">
      <c r="AB1622" s="6"/>
    </row>
    <row r="1623" spans="28:28" x14ac:dyDescent="0.25">
      <c r="AB1623" s="6"/>
    </row>
    <row r="1624" spans="28:28" x14ac:dyDescent="0.25">
      <c r="AB1624" s="6"/>
    </row>
    <row r="1625" spans="28:28" x14ac:dyDescent="0.25">
      <c r="AB1625" s="6"/>
    </row>
    <row r="1626" spans="28:28" x14ac:dyDescent="0.25">
      <c r="AB1626" s="6"/>
    </row>
    <row r="1627" spans="28:28" x14ac:dyDescent="0.25">
      <c r="AB1627" s="6"/>
    </row>
    <row r="1628" spans="28:28" x14ac:dyDescent="0.25">
      <c r="AB1628" s="6"/>
    </row>
    <row r="1629" spans="28:28" x14ac:dyDescent="0.25">
      <c r="AB1629" s="6"/>
    </row>
    <row r="1630" spans="28:28" x14ac:dyDescent="0.25">
      <c r="AB1630" s="6"/>
    </row>
    <row r="1631" spans="28:28" x14ac:dyDescent="0.25">
      <c r="AB1631" s="6"/>
    </row>
    <row r="1632" spans="28:28" x14ac:dyDescent="0.25">
      <c r="AB1632" s="6"/>
    </row>
    <row r="1633" spans="28:28" x14ac:dyDescent="0.25">
      <c r="AB1633" s="6"/>
    </row>
    <row r="1634" spans="28:28" x14ac:dyDescent="0.25">
      <c r="AB1634" s="6"/>
    </row>
    <row r="1635" spans="28:28" x14ac:dyDescent="0.25">
      <c r="AB1635" s="6"/>
    </row>
    <row r="1636" spans="28:28" x14ac:dyDescent="0.25">
      <c r="AB1636" s="6"/>
    </row>
    <row r="1637" spans="28:28" x14ac:dyDescent="0.25">
      <c r="AB1637" s="6"/>
    </row>
    <row r="1638" spans="28:28" x14ac:dyDescent="0.25">
      <c r="AB1638" s="6"/>
    </row>
    <row r="1639" spans="28:28" x14ac:dyDescent="0.25">
      <c r="AB1639" s="6"/>
    </row>
    <row r="1640" spans="28:28" x14ac:dyDescent="0.25">
      <c r="AB1640" s="6"/>
    </row>
    <row r="1641" spans="28:28" x14ac:dyDescent="0.25">
      <c r="AB1641" s="6"/>
    </row>
    <row r="1642" spans="28:28" x14ac:dyDescent="0.25">
      <c r="AB1642" s="6"/>
    </row>
    <row r="1643" spans="28:28" x14ac:dyDescent="0.25">
      <c r="AB1643" s="6"/>
    </row>
    <row r="1644" spans="28:28" x14ac:dyDescent="0.25">
      <c r="AB1644" s="6"/>
    </row>
    <row r="1645" spans="28:28" x14ac:dyDescent="0.25">
      <c r="AB1645" s="6"/>
    </row>
    <row r="1646" spans="28:28" x14ac:dyDescent="0.25">
      <c r="AB1646" s="6"/>
    </row>
    <row r="1647" spans="28:28" x14ac:dyDescent="0.25">
      <c r="AB1647" s="6"/>
    </row>
    <row r="1648" spans="28:28" x14ac:dyDescent="0.25">
      <c r="AB1648" s="6"/>
    </row>
    <row r="1649" spans="28:28" x14ac:dyDescent="0.25">
      <c r="AB1649" s="6"/>
    </row>
    <row r="1650" spans="28:28" x14ac:dyDescent="0.25">
      <c r="AB1650" s="6"/>
    </row>
    <row r="1651" spans="28:28" x14ac:dyDescent="0.25">
      <c r="AB1651" s="6"/>
    </row>
    <row r="1652" spans="28:28" x14ac:dyDescent="0.25">
      <c r="AB1652" s="6"/>
    </row>
    <row r="1653" spans="28:28" x14ac:dyDescent="0.25">
      <c r="AB1653" s="6"/>
    </row>
    <row r="1654" spans="28:28" x14ac:dyDescent="0.25">
      <c r="AB1654" s="6"/>
    </row>
    <row r="1655" spans="28:28" x14ac:dyDescent="0.25">
      <c r="AB1655" s="6"/>
    </row>
    <row r="1656" spans="28:28" x14ac:dyDescent="0.25">
      <c r="AB1656" s="6"/>
    </row>
    <row r="1657" spans="28:28" x14ac:dyDescent="0.25">
      <c r="AB1657" s="6"/>
    </row>
    <row r="1658" spans="28:28" x14ac:dyDescent="0.25">
      <c r="AB1658" s="6"/>
    </row>
    <row r="1659" spans="28:28" x14ac:dyDescent="0.25">
      <c r="AB1659" s="6"/>
    </row>
    <row r="1660" spans="28:28" x14ac:dyDescent="0.25">
      <c r="AB1660" s="6"/>
    </row>
    <row r="1661" spans="28:28" x14ac:dyDescent="0.25">
      <c r="AB1661" s="6"/>
    </row>
    <row r="1662" spans="28:28" x14ac:dyDescent="0.25">
      <c r="AB1662" s="6"/>
    </row>
    <row r="1663" spans="28:28" x14ac:dyDescent="0.25">
      <c r="AB1663" s="6"/>
    </row>
    <row r="1664" spans="28:28" x14ac:dyDescent="0.25">
      <c r="AB1664" s="6"/>
    </row>
    <row r="1665" spans="28:28" x14ac:dyDescent="0.25">
      <c r="AB1665" s="6"/>
    </row>
    <row r="1666" spans="28:28" x14ac:dyDescent="0.25">
      <c r="AB1666" s="6"/>
    </row>
    <row r="1667" spans="28:28" x14ac:dyDescent="0.25">
      <c r="AB1667" s="6"/>
    </row>
    <row r="1668" spans="28:28" x14ac:dyDescent="0.25">
      <c r="AB1668" s="6"/>
    </row>
    <row r="1669" spans="28:28" x14ac:dyDescent="0.25">
      <c r="AB1669" s="6"/>
    </row>
    <row r="1670" spans="28:28" x14ac:dyDescent="0.25">
      <c r="AB1670" s="6"/>
    </row>
    <row r="1671" spans="28:28" x14ac:dyDescent="0.25">
      <c r="AB1671" s="6"/>
    </row>
    <row r="1672" spans="28:28" x14ac:dyDescent="0.25">
      <c r="AB1672" s="6"/>
    </row>
    <row r="1673" spans="28:28" x14ac:dyDescent="0.25">
      <c r="AB1673" s="6"/>
    </row>
    <row r="1674" spans="28:28" x14ac:dyDescent="0.25">
      <c r="AB1674" s="6"/>
    </row>
    <row r="1675" spans="28:28" x14ac:dyDescent="0.25">
      <c r="AB1675" s="6"/>
    </row>
    <row r="1676" spans="28:28" x14ac:dyDescent="0.25">
      <c r="AB1676" s="6"/>
    </row>
    <row r="1677" spans="28:28" x14ac:dyDescent="0.25">
      <c r="AB1677" s="6"/>
    </row>
    <row r="1678" spans="28:28" x14ac:dyDescent="0.25">
      <c r="AB1678" s="6"/>
    </row>
    <row r="1679" spans="28:28" x14ac:dyDescent="0.25">
      <c r="AB1679" s="6"/>
    </row>
    <row r="1680" spans="28:28" x14ac:dyDescent="0.25">
      <c r="AB1680" s="6"/>
    </row>
    <row r="1681" spans="28:28" x14ac:dyDescent="0.25">
      <c r="AB1681" s="6"/>
    </row>
    <row r="1682" spans="28:28" x14ac:dyDescent="0.25">
      <c r="AB1682" s="6"/>
    </row>
    <row r="1683" spans="28:28" x14ac:dyDescent="0.25">
      <c r="AB1683" s="6"/>
    </row>
    <row r="1684" spans="28:28" x14ac:dyDescent="0.25">
      <c r="AB1684" s="6"/>
    </row>
    <row r="1685" spans="28:28" x14ac:dyDescent="0.25">
      <c r="AB1685" s="6"/>
    </row>
    <row r="1686" spans="28:28" x14ac:dyDescent="0.25">
      <c r="AB1686" s="6"/>
    </row>
    <row r="1687" spans="28:28" x14ac:dyDescent="0.25">
      <c r="AB1687" s="6"/>
    </row>
    <row r="1688" spans="28:28" x14ac:dyDescent="0.25">
      <c r="AB1688" s="6"/>
    </row>
    <row r="1689" spans="28:28" x14ac:dyDescent="0.25">
      <c r="AB1689" s="6"/>
    </row>
    <row r="1690" spans="28:28" x14ac:dyDescent="0.25">
      <c r="AB1690" s="6"/>
    </row>
    <row r="1691" spans="28:28" x14ac:dyDescent="0.25">
      <c r="AB1691" s="6"/>
    </row>
    <row r="1692" spans="28:28" x14ac:dyDescent="0.25">
      <c r="AB1692" s="6"/>
    </row>
    <row r="1693" spans="28:28" x14ac:dyDescent="0.25">
      <c r="AB1693" s="6"/>
    </row>
    <row r="1694" spans="28:28" x14ac:dyDescent="0.25">
      <c r="AB1694" s="6"/>
    </row>
    <row r="1695" spans="28:28" x14ac:dyDescent="0.25">
      <c r="AB1695" s="6"/>
    </row>
    <row r="1696" spans="28:28" x14ac:dyDescent="0.25">
      <c r="AB1696" s="6"/>
    </row>
    <row r="1697" spans="28:28" x14ac:dyDescent="0.25">
      <c r="AB1697" s="6"/>
    </row>
    <row r="1698" spans="28:28" x14ac:dyDescent="0.25">
      <c r="AB1698" s="6"/>
    </row>
    <row r="1699" spans="28:28" x14ac:dyDescent="0.25">
      <c r="AB1699" s="6"/>
    </row>
    <row r="1700" spans="28:28" x14ac:dyDescent="0.25">
      <c r="AB1700" s="6"/>
    </row>
    <row r="1701" spans="28:28" x14ac:dyDescent="0.25">
      <c r="AB1701" s="6"/>
    </row>
    <row r="1702" spans="28:28" x14ac:dyDescent="0.25">
      <c r="AB1702" s="6"/>
    </row>
    <row r="1703" spans="28:28" x14ac:dyDescent="0.25">
      <c r="AB1703" s="6"/>
    </row>
    <row r="1704" spans="28:28" x14ac:dyDescent="0.25">
      <c r="AB1704" s="6"/>
    </row>
    <row r="1705" spans="28:28" x14ac:dyDescent="0.25">
      <c r="AB1705" s="6"/>
    </row>
    <row r="1706" spans="28:28" x14ac:dyDescent="0.25">
      <c r="AB1706" s="6"/>
    </row>
    <row r="1707" spans="28:28" x14ac:dyDescent="0.25">
      <c r="AB1707" s="6"/>
    </row>
    <row r="1708" spans="28:28" x14ac:dyDescent="0.25">
      <c r="AB1708" s="6"/>
    </row>
    <row r="1709" spans="28:28" x14ac:dyDescent="0.25">
      <c r="AB1709" s="6"/>
    </row>
    <row r="1710" spans="28:28" x14ac:dyDescent="0.25">
      <c r="AB1710" s="6"/>
    </row>
    <row r="1711" spans="28:28" x14ac:dyDescent="0.25">
      <c r="AB1711" s="6"/>
    </row>
    <row r="1712" spans="28:28" x14ac:dyDescent="0.25">
      <c r="AB1712" s="6"/>
    </row>
    <row r="1713" spans="28:28" x14ac:dyDescent="0.25">
      <c r="AB1713" s="6"/>
    </row>
    <row r="1714" spans="28:28" x14ac:dyDescent="0.25">
      <c r="AB1714" s="6"/>
    </row>
    <row r="1715" spans="28:28" x14ac:dyDescent="0.25">
      <c r="AB1715" s="6"/>
    </row>
    <row r="1716" spans="28:28" x14ac:dyDescent="0.25">
      <c r="AB1716" s="6"/>
    </row>
    <row r="1717" spans="28:28" x14ac:dyDescent="0.25">
      <c r="AB1717" s="6"/>
    </row>
    <row r="1718" spans="28:28" x14ac:dyDescent="0.25">
      <c r="AB1718" s="6"/>
    </row>
    <row r="1719" spans="28:28" x14ac:dyDescent="0.25">
      <c r="AB1719" s="6"/>
    </row>
    <row r="1720" spans="28:28" x14ac:dyDescent="0.25">
      <c r="AB1720" s="6"/>
    </row>
    <row r="1721" spans="28:28" x14ac:dyDescent="0.25">
      <c r="AB1721" s="6"/>
    </row>
    <row r="1722" spans="28:28" x14ac:dyDescent="0.25">
      <c r="AB1722" s="6"/>
    </row>
    <row r="1723" spans="28:28" x14ac:dyDescent="0.25">
      <c r="AB1723" s="6"/>
    </row>
    <row r="1724" spans="28:28" x14ac:dyDescent="0.25">
      <c r="AB1724" s="6"/>
    </row>
    <row r="1725" spans="28:28" x14ac:dyDescent="0.25">
      <c r="AB1725" s="6"/>
    </row>
    <row r="1726" spans="28:28" x14ac:dyDescent="0.25">
      <c r="AB1726" s="6"/>
    </row>
    <row r="1727" spans="28:28" x14ac:dyDescent="0.25">
      <c r="AB1727" s="6"/>
    </row>
    <row r="1728" spans="28:28" x14ac:dyDescent="0.25">
      <c r="AB1728" s="6"/>
    </row>
    <row r="1729" spans="28:28" x14ac:dyDescent="0.25">
      <c r="AB1729" s="6"/>
    </row>
    <row r="1730" spans="28:28" x14ac:dyDescent="0.25">
      <c r="AB1730" s="6"/>
    </row>
    <row r="1731" spans="28:28" x14ac:dyDescent="0.25">
      <c r="AB1731" s="6"/>
    </row>
    <row r="1732" spans="28:28" x14ac:dyDescent="0.25">
      <c r="AB1732" s="6"/>
    </row>
    <row r="1733" spans="28:28" x14ac:dyDescent="0.25">
      <c r="AB1733" s="6"/>
    </row>
    <row r="1734" spans="28:28" x14ac:dyDescent="0.25">
      <c r="AB1734" s="6"/>
    </row>
    <row r="1735" spans="28:28" x14ac:dyDescent="0.25">
      <c r="AB1735" s="6"/>
    </row>
    <row r="1736" spans="28:28" x14ac:dyDescent="0.25">
      <c r="AB1736" s="6"/>
    </row>
    <row r="1737" spans="28:28" x14ac:dyDescent="0.25">
      <c r="AB1737" s="6"/>
    </row>
    <row r="1738" spans="28:28" x14ac:dyDescent="0.25">
      <c r="AB1738" s="6"/>
    </row>
    <row r="1739" spans="28:28" x14ac:dyDescent="0.25">
      <c r="AB1739" s="6"/>
    </row>
    <row r="1740" spans="28:28" x14ac:dyDescent="0.25">
      <c r="AB1740" s="6"/>
    </row>
    <row r="1741" spans="28:28" x14ac:dyDescent="0.25">
      <c r="AB1741" s="6"/>
    </row>
    <row r="1742" spans="28:28" x14ac:dyDescent="0.25">
      <c r="AB1742" s="6"/>
    </row>
    <row r="1743" spans="28:28" x14ac:dyDescent="0.25">
      <c r="AB1743" s="6"/>
    </row>
    <row r="1744" spans="28:28" x14ac:dyDescent="0.25">
      <c r="AB1744" s="6"/>
    </row>
    <row r="1745" spans="28:28" x14ac:dyDescent="0.25">
      <c r="AB1745" s="6"/>
    </row>
    <row r="1746" spans="28:28" x14ac:dyDescent="0.25">
      <c r="AB1746" s="6"/>
    </row>
    <row r="1747" spans="28:28" x14ac:dyDescent="0.25">
      <c r="AB1747" s="6"/>
    </row>
    <row r="1748" spans="28:28" x14ac:dyDescent="0.25">
      <c r="AB1748" s="6"/>
    </row>
    <row r="1749" spans="28:28" x14ac:dyDescent="0.25">
      <c r="AB1749" s="6"/>
    </row>
    <row r="1750" spans="28:28" x14ac:dyDescent="0.25">
      <c r="AB1750" s="6"/>
    </row>
    <row r="1751" spans="28:28" x14ac:dyDescent="0.25">
      <c r="AB1751" s="6"/>
    </row>
    <row r="1752" spans="28:28" x14ac:dyDescent="0.25">
      <c r="AB1752" s="6"/>
    </row>
    <row r="1753" spans="28:28" x14ac:dyDescent="0.25">
      <c r="AB1753" s="6"/>
    </row>
    <row r="1754" spans="28:28" x14ac:dyDescent="0.25">
      <c r="AB1754" s="6"/>
    </row>
    <row r="1755" spans="28:28" x14ac:dyDescent="0.25">
      <c r="AB1755" s="6"/>
    </row>
    <row r="1756" spans="28:28" x14ac:dyDescent="0.25">
      <c r="AB1756" s="6"/>
    </row>
    <row r="1757" spans="28:28" x14ac:dyDescent="0.25">
      <c r="AB1757" s="6"/>
    </row>
    <row r="1758" spans="28:28" x14ac:dyDescent="0.25">
      <c r="AB1758" s="6"/>
    </row>
    <row r="1759" spans="28:28" x14ac:dyDescent="0.25">
      <c r="AB1759" s="6"/>
    </row>
    <row r="1760" spans="28:28" x14ac:dyDescent="0.25">
      <c r="AB1760" s="6"/>
    </row>
    <row r="1761" spans="28:28" x14ac:dyDescent="0.25">
      <c r="AB1761" s="6"/>
    </row>
    <row r="1762" spans="28:28" x14ac:dyDescent="0.25">
      <c r="AB1762" s="6"/>
    </row>
    <row r="1763" spans="28:28" x14ac:dyDescent="0.25">
      <c r="AB1763" s="6"/>
    </row>
    <row r="1764" spans="28:28" x14ac:dyDescent="0.25">
      <c r="AB1764" s="6"/>
    </row>
    <row r="1765" spans="28:28" x14ac:dyDescent="0.25">
      <c r="AB1765" s="6"/>
    </row>
    <row r="1766" spans="28:28" x14ac:dyDescent="0.25">
      <c r="AB1766" s="6"/>
    </row>
    <row r="1767" spans="28:28" x14ac:dyDescent="0.25">
      <c r="AB1767" s="6"/>
    </row>
    <row r="1768" spans="28:28" x14ac:dyDescent="0.25">
      <c r="AB1768" s="6"/>
    </row>
    <row r="1769" spans="28:28" x14ac:dyDescent="0.25">
      <c r="AB1769" s="6"/>
    </row>
    <row r="1770" spans="28:28" x14ac:dyDescent="0.25">
      <c r="AB1770" s="6"/>
    </row>
    <row r="1771" spans="28:28" x14ac:dyDescent="0.25">
      <c r="AB1771" s="6"/>
    </row>
    <row r="1772" spans="28:28" x14ac:dyDescent="0.25">
      <c r="AB1772" s="6"/>
    </row>
    <row r="1773" spans="28:28" x14ac:dyDescent="0.25">
      <c r="AB1773" s="6"/>
    </row>
    <row r="1774" spans="28:28" x14ac:dyDescent="0.25">
      <c r="AB1774" s="6"/>
    </row>
    <row r="1775" spans="28:28" x14ac:dyDescent="0.25">
      <c r="AB1775" s="6"/>
    </row>
    <row r="1776" spans="28:28" x14ac:dyDescent="0.25">
      <c r="AB1776" s="6"/>
    </row>
    <row r="1777" spans="28:28" x14ac:dyDescent="0.25">
      <c r="AB1777" s="6"/>
    </row>
    <row r="1778" spans="28:28" x14ac:dyDescent="0.25">
      <c r="AB1778" s="6"/>
    </row>
    <row r="1779" spans="28:28" x14ac:dyDescent="0.25">
      <c r="AB1779" s="6"/>
    </row>
    <row r="1780" spans="28:28" x14ac:dyDescent="0.25">
      <c r="AB1780" s="6"/>
    </row>
    <row r="1781" spans="28:28" x14ac:dyDescent="0.25">
      <c r="AB1781" s="6"/>
    </row>
    <row r="1782" spans="28:28" x14ac:dyDescent="0.25">
      <c r="AB1782" s="6"/>
    </row>
    <row r="1783" spans="28:28" x14ac:dyDescent="0.25">
      <c r="AB1783" s="6"/>
    </row>
    <row r="1784" spans="28:28" x14ac:dyDescent="0.25">
      <c r="AB1784" s="6"/>
    </row>
    <row r="1785" spans="28:28" x14ac:dyDescent="0.25">
      <c r="AB1785" s="6"/>
    </row>
    <row r="1786" spans="28:28" x14ac:dyDescent="0.25">
      <c r="AB1786" s="6"/>
    </row>
    <row r="1787" spans="28:28" x14ac:dyDescent="0.25">
      <c r="AB1787" s="6"/>
    </row>
    <row r="1788" spans="28:28" x14ac:dyDescent="0.25">
      <c r="AB1788" s="6"/>
    </row>
    <row r="1789" spans="28:28" x14ac:dyDescent="0.25">
      <c r="AB1789" s="6"/>
    </row>
    <row r="1790" spans="28:28" x14ac:dyDescent="0.25">
      <c r="AB1790" s="6"/>
    </row>
    <row r="1791" spans="28:28" x14ac:dyDescent="0.25">
      <c r="AB1791" s="6"/>
    </row>
    <row r="1792" spans="28:28" x14ac:dyDescent="0.25">
      <c r="AB1792" s="6"/>
    </row>
    <row r="1793" spans="28:28" x14ac:dyDescent="0.25">
      <c r="AB1793" s="6"/>
    </row>
    <row r="1794" spans="28:28" x14ac:dyDescent="0.25">
      <c r="AB1794" s="6"/>
    </row>
    <row r="1795" spans="28:28" x14ac:dyDescent="0.25">
      <c r="AB1795" s="6"/>
    </row>
    <row r="1796" spans="28:28" x14ac:dyDescent="0.25">
      <c r="AB1796" s="6"/>
    </row>
    <row r="1797" spans="28:28" x14ac:dyDescent="0.25">
      <c r="AB1797" s="6"/>
    </row>
    <row r="1798" spans="28:28" x14ac:dyDescent="0.25">
      <c r="AB1798" s="6"/>
    </row>
    <row r="1799" spans="28:28" x14ac:dyDescent="0.25">
      <c r="AB1799" s="6"/>
    </row>
    <row r="1800" spans="28:28" x14ac:dyDescent="0.25">
      <c r="AB1800" s="6"/>
    </row>
    <row r="1801" spans="28:28" x14ac:dyDescent="0.25">
      <c r="AB1801" s="6"/>
    </row>
    <row r="1802" spans="28:28" x14ac:dyDescent="0.25">
      <c r="AB1802" s="6"/>
    </row>
    <row r="1803" spans="28:28" x14ac:dyDescent="0.25">
      <c r="AB1803" s="6"/>
    </row>
    <row r="1804" spans="28:28" x14ac:dyDescent="0.25">
      <c r="AB1804" s="6"/>
    </row>
    <row r="1805" spans="28:28" x14ac:dyDescent="0.25">
      <c r="AB1805" s="6"/>
    </row>
    <row r="1806" spans="28:28" x14ac:dyDescent="0.25">
      <c r="AB1806" s="6"/>
    </row>
    <row r="1807" spans="28:28" x14ac:dyDescent="0.25">
      <c r="AB1807" s="6"/>
    </row>
    <row r="1808" spans="28:28" x14ac:dyDescent="0.25">
      <c r="AB1808" s="6"/>
    </row>
    <row r="1809" spans="28:28" x14ac:dyDescent="0.25">
      <c r="AB1809" s="6"/>
    </row>
    <row r="1810" spans="28:28" x14ac:dyDescent="0.25">
      <c r="AB1810" s="6"/>
    </row>
    <row r="1811" spans="28:28" x14ac:dyDescent="0.25">
      <c r="AB1811" s="6"/>
    </row>
    <row r="1812" spans="28:28" x14ac:dyDescent="0.25">
      <c r="AB1812" s="6"/>
    </row>
    <row r="1813" spans="28:28" x14ac:dyDescent="0.25">
      <c r="AB1813" s="6"/>
    </row>
    <row r="1814" spans="28:28" x14ac:dyDescent="0.25">
      <c r="AB1814" s="6"/>
    </row>
    <row r="1815" spans="28:28" x14ac:dyDescent="0.25">
      <c r="AB1815" s="6"/>
    </row>
    <row r="1816" spans="28:28" x14ac:dyDescent="0.25">
      <c r="AB1816" s="6"/>
    </row>
    <row r="1817" spans="28:28" x14ac:dyDescent="0.25">
      <c r="AB1817" s="6"/>
    </row>
    <row r="1818" spans="28:28" x14ac:dyDescent="0.25">
      <c r="AB1818" s="6"/>
    </row>
    <row r="1819" spans="28:28" x14ac:dyDescent="0.25">
      <c r="AB1819" s="6"/>
    </row>
    <row r="1820" spans="28:28" x14ac:dyDescent="0.25">
      <c r="AB1820" s="6"/>
    </row>
    <row r="1821" spans="28:28" x14ac:dyDescent="0.25">
      <c r="AB1821" s="6"/>
    </row>
    <row r="1822" spans="28:28" x14ac:dyDescent="0.25">
      <c r="AB1822" s="6"/>
    </row>
    <row r="1823" spans="28:28" x14ac:dyDescent="0.25">
      <c r="AB1823" s="6"/>
    </row>
    <row r="1824" spans="28:28" x14ac:dyDescent="0.25">
      <c r="AB1824" s="6"/>
    </row>
    <row r="1825" spans="28:28" x14ac:dyDescent="0.25">
      <c r="AB1825" s="6"/>
    </row>
    <row r="1826" spans="28:28" x14ac:dyDescent="0.25">
      <c r="AB1826" s="6"/>
    </row>
    <row r="1827" spans="28:28" x14ac:dyDescent="0.25">
      <c r="AB1827" s="6"/>
    </row>
    <row r="1828" spans="28:28" x14ac:dyDescent="0.25">
      <c r="AB1828" s="6"/>
    </row>
    <row r="1829" spans="28:28" x14ac:dyDescent="0.25">
      <c r="AB1829" s="6"/>
    </row>
    <row r="1830" spans="28:28" x14ac:dyDescent="0.25">
      <c r="AB1830" s="6"/>
    </row>
    <row r="1831" spans="28:28" x14ac:dyDescent="0.25">
      <c r="AB1831" s="6"/>
    </row>
    <row r="1832" spans="28:28" x14ac:dyDescent="0.25">
      <c r="AB1832" s="6"/>
    </row>
    <row r="1833" spans="28:28" x14ac:dyDescent="0.25">
      <c r="AB1833" s="6"/>
    </row>
    <row r="1834" spans="28:28" x14ac:dyDescent="0.25">
      <c r="AB1834" s="6"/>
    </row>
    <row r="1835" spans="28:28" x14ac:dyDescent="0.25">
      <c r="AB1835" s="6"/>
    </row>
    <row r="1836" spans="28:28" x14ac:dyDescent="0.25">
      <c r="AB1836" s="6"/>
    </row>
    <row r="1837" spans="28:28" x14ac:dyDescent="0.25">
      <c r="AB1837" s="6"/>
    </row>
    <row r="1838" spans="28:28" x14ac:dyDescent="0.25">
      <c r="AB1838" s="6"/>
    </row>
    <row r="1839" spans="28:28" x14ac:dyDescent="0.25">
      <c r="AB1839" s="6"/>
    </row>
    <row r="1840" spans="28:28" x14ac:dyDescent="0.25">
      <c r="AB1840" s="6"/>
    </row>
    <row r="1841" spans="28:28" x14ac:dyDescent="0.25">
      <c r="AB1841" s="6"/>
    </row>
    <row r="1842" spans="28:28" x14ac:dyDescent="0.25">
      <c r="AB1842" s="6"/>
    </row>
    <row r="1843" spans="28:28" x14ac:dyDescent="0.25">
      <c r="AB1843" s="6"/>
    </row>
    <row r="1844" spans="28:28" x14ac:dyDescent="0.25">
      <c r="AB1844" s="6"/>
    </row>
    <row r="1845" spans="28:28" x14ac:dyDescent="0.25">
      <c r="AB1845" s="6"/>
    </row>
    <row r="1846" spans="28:28" x14ac:dyDescent="0.25">
      <c r="AB1846" s="6"/>
    </row>
    <row r="1847" spans="28:28" x14ac:dyDescent="0.25">
      <c r="AB1847" s="6"/>
    </row>
    <row r="1848" spans="28:28" x14ac:dyDescent="0.25">
      <c r="AB1848" s="6"/>
    </row>
    <row r="1849" spans="28:28" x14ac:dyDescent="0.25">
      <c r="AB1849" s="6"/>
    </row>
    <row r="1850" spans="28:28" x14ac:dyDescent="0.25">
      <c r="AB1850" s="6"/>
    </row>
    <row r="1851" spans="28:28" x14ac:dyDescent="0.25">
      <c r="AB1851" s="6"/>
    </row>
    <row r="1852" spans="28:28" x14ac:dyDescent="0.25">
      <c r="AB1852" s="6"/>
    </row>
    <row r="1853" spans="28:28" x14ac:dyDescent="0.25">
      <c r="AB1853" s="6"/>
    </row>
    <row r="1854" spans="28:28" x14ac:dyDescent="0.25">
      <c r="AB1854" s="6"/>
    </row>
    <row r="1855" spans="28:28" x14ac:dyDescent="0.25">
      <c r="AB1855" s="6"/>
    </row>
    <row r="1856" spans="28:28" x14ac:dyDescent="0.25">
      <c r="AB1856" s="6"/>
    </row>
    <row r="1857" spans="28:28" x14ac:dyDescent="0.25">
      <c r="AB1857" s="6"/>
    </row>
    <row r="1858" spans="28:28" x14ac:dyDescent="0.25">
      <c r="AB1858" s="6"/>
    </row>
    <row r="1859" spans="28:28" x14ac:dyDescent="0.25">
      <c r="AB1859" s="6"/>
    </row>
    <row r="1860" spans="28:28" x14ac:dyDescent="0.25">
      <c r="AB1860" s="6"/>
    </row>
    <row r="1861" spans="28:28" x14ac:dyDescent="0.25">
      <c r="AB1861" s="6"/>
    </row>
    <row r="1862" spans="28:28" x14ac:dyDescent="0.25">
      <c r="AB1862" s="6"/>
    </row>
    <row r="1863" spans="28:28" x14ac:dyDescent="0.25">
      <c r="AB1863" s="6"/>
    </row>
    <row r="1864" spans="28:28" x14ac:dyDescent="0.25">
      <c r="AB1864" s="6"/>
    </row>
    <row r="1865" spans="28:28" x14ac:dyDescent="0.25">
      <c r="AB1865" s="6"/>
    </row>
    <row r="1866" spans="28:28" x14ac:dyDescent="0.25">
      <c r="AB1866" s="6"/>
    </row>
    <row r="1867" spans="28:28" x14ac:dyDescent="0.25">
      <c r="AB1867" s="6"/>
    </row>
    <row r="1868" spans="28:28" x14ac:dyDescent="0.25">
      <c r="AB1868" s="6"/>
    </row>
    <row r="1869" spans="28:28" x14ac:dyDescent="0.25">
      <c r="AB1869" s="6"/>
    </row>
    <row r="1870" spans="28:28" x14ac:dyDescent="0.25">
      <c r="AB1870" s="6"/>
    </row>
    <row r="1871" spans="28:28" x14ac:dyDescent="0.25">
      <c r="AB1871" s="6"/>
    </row>
    <row r="1872" spans="28:28" x14ac:dyDescent="0.25">
      <c r="AB1872" s="6"/>
    </row>
    <row r="1873" spans="28:28" x14ac:dyDescent="0.25">
      <c r="AB1873" s="6"/>
    </row>
    <row r="1874" spans="28:28" x14ac:dyDescent="0.25">
      <c r="AB1874" s="6"/>
    </row>
    <row r="1875" spans="28:28" x14ac:dyDescent="0.25">
      <c r="AB1875" s="6"/>
    </row>
    <row r="1876" spans="28:28" x14ac:dyDescent="0.25">
      <c r="AB1876" s="6"/>
    </row>
    <row r="1877" spans="28:28" x14ac:dyDescent="0.25">
      <c r="AB1877" s="6"/>
    </row>
    <row r="1878" spans="28:28" x14ac:dyDescent="0.25">
      <c r="AB1878" s="6"/>
    </row>
    <row r="1879" spans="28:28" x14ac:dyDescent="0.25">
      <c r="AB1879" s="6"/>
    </row>
    <row r="1880" spans="28:28" x14ac:dyDescent="0.25">
      <c r="AB1880" s="6"/>
    </row>
    <row r="1881" spans="28:28" x14ac:dyDescent="0.25">
      <c r="AB1881" s="6"/>
    </row>
    <row r="1882" spans="28:28" x14ac:dyDescent="0.25">
      <c r="AB1882" s="6"/>
    </row>
    <row r="1883" spans="28:28" x14ac:dyDescent="0.25">
      <c r="AB1883" s="6"/>
    </row>
    <row r="1884" spans="28:28" x14ac:dyDescent="0.25">
      <c r="AB1884" s="6"/>
    </row>
    <row r="1885" spans="28:28" x14ac:dyDescent="0.25">
      <c r="AB1885" s="6"/>
    </row>
    <row r="1886" spans="28:28" x14ac:dyDescent="0.25">
      <c r="AB1886" s="6"/>
    </row>
    <row r="1887" spans="28:28" x14ac:dyDescent="0.25">
      <c r="AB1887" s="6"/>
    </row>
    <row r="1888" spans="28:28" x14ac:dyDescent="0.25">
      <c r="AB1888" s="6"/>
    </row>
    <row r="1889" spans="28:28" x14ac:dyDescent="0.25">
      <c r="AB1889" s="6"/>
    </row>
    <row r="1890" spans="28:28" x14ac:dyDescent="0.25">
      <c r="AB1890" s="6"/>
    </row>
    <row r="1891" spans="28:28" x14ac:dyDescent="0.25">
      <c r="AB1891" s="6"/>
    </row>
    <row r="1892" spans="28:28" x14ac:dyDescent="0.25">
      <c r="AB1892" s="6"/>
    </row>
    <row r="1893" spans="28:28" x14ac:dyDescent="0.25">
      <c r="AB1893" s="6"/>
    </row>
    <row r="1894" spans="28:28" x14ac:dyDescent="0.25">
      <c r="AB1894" s="6"/>
    </row>
    <row r="1895" spans="28:28" x14ac:dyDescent="0.25">
      <c r="AB1895" s="6"/>
    </row>
    <row r="1896" spans="28:28" x14ac:dyDescent="0.25">
      <c r="AB1896" s="6"/>
    </row>
    <row r="1897" spans="28:28" x14ac:dyDescent="0.25">
      <c r="AB1897" s="6"/>
    </row>
    <row r="1898" spans="28:28" x14ac:dyDescent="0.25">
      <c r="AB1898" s="6"/>
    </row>
    <row r="1899" spans="28:28" x14ac:dyDescent="0.25">
      <c r="AB1899" s="6"/>
    </row>
    <row r="1900" spans="28:28" x14ac:dyDescent="0.25">
      <c r="AB1900" s="6"/>
    </row>
    <row r="1901" spans="28:28" x14ac:dyDescent="0.25">
      <c r="AB1901" s="6"/>
    </row>
    <row r="1902" spans="28:28" x14ac:dyDescent="0.25">
      <c r="AB1902" s="6"/>
    </row>
    <row r="1903" spans="28:28" x14ac:dyDescent="0.25">
      <c r="AB1903" s="6"/>
    </row>
    <row r="1904" spans="28:28" x14ac:dyDescent="0.25">
      <c r="AB1904" s="6"/>
    </row>
    <row r="1905" spans="28:28" x14ac:dyDescent="0.25">
      <c r="AB1905" s="6"/>
    </row>
    <row r="1906" spans="28:28" x14ac:dyDescent="0.25">
      <c r="AB1906" s="6"/>
    </row>
    <row r="1907" spans="28:28" x14ac:dyDescent="0.25">
      <c r="AB1907" s="6"/>
    </row>
    <row r="1908" spans="28:28" x14ac:dyDescent="0.25">
      <c r="AB1908" s="6"/>
    </row>
    <row r="1909" spans="28:28" x14ac:dyDescent="0.25">
      <c r="AB1909" s="6"/>
    </row>
    <row r="1910" spans="28:28" x14ac:dyDescent="0.25">
      <c r="AB1910" s="6"/>
    </row>
    <row r="1911" spans="28:28" x14ac:dyDescent="0.25">
      <c r="AB1911" s="6"/>
    </row>
    <row r="1912" spans="28:28" x14ac:dyDescent="0.25">
      <c r="AB1912" s="6"/>
    </row>
    <row r="1913" spans="28:28" x14ac:dyDescent="0.25">
      <c r="AB1913" s="6"/>
    </row>
    <row r="1914" spans="28:28" x14ac:dyDescent="0.25">
      <c r="AB1914" s="6"/>
    </row>
    <row r="1915" spans="28:28" x14ac:dyDescent="0.25">
      <c r="AB1915" s="6"/>
    </row>
    <row r="1916" spans="28:28" x14ac:dyDescent="0.25">
      <c r="AB1916" s="6"/>
    </row>
    <row r="1917" spans="28:28" x14ac:dyDescent="0.25">
      <c r="AB1917" s="6"/>
    </row>
    <row r="1918" spans="28:28" x14ac:dyDescent="0.25">
      <c r="AB1918" s="6"/>
    </row>
    <row r="1919" spans="28:28" x14ac:dyDescent="0.25">
      <c r="AB1919" s="6"/>
    </row>
    <row r="1920" spans="28:28" x14ac:dyDescent="0.25">
      <c r="AB1920" s="6"/>
    </row>
    <row r="1921" spans="28:28" x14ac:dyDescent="0.25">
      <c r="AB1921" s="6"/>
    </row>
    <row r="1922" spans="28:28" x14ac:dyDescent="0.25">
      <c r="AB1922" s="6"/>
    </row>
    <row r="1923" spans="28:28" x14ac:dyDescent="0.25">
      <c r="AB1923" s="6"/>
    </row>
    <row r="1924" spans="28:28" x14ac:dyDescent="0.25">
      <c r="AB1924" s="6"/>
    </row>
    <row r="1925" spans="28:28" x14ac:dyDescent="0.25">
      <c r="AB1925" s="6"/>
    </row>
    <row r="1926" spans="28:28" x14ac:dyDescent="0.25">
      <c r="AB1926" s="6"/>
    </row>
    <row r="1927" spans="28:28" x14ac:dyDescent="0.25">
      <c r="AB1927" s="6"/>
    </row>
    <row r="1928" spans="28:28" x14ac:dyDescent="0.25">
      <c r="AB1928" s="6"/>
    </row>
    <row r="1929" spans="28:28" x14ac:dyDescent="0.25">
      <c r="AB1929" s="6"/>
    </row>
    <row r="1930" spans="28:28" x14ac:dyDescent="0.25">
      <c r="AB1930" s="6"/>
    </row>
    <row r="1931" spans="28:28" x14ac:dyDescent="0.25">
      <c r="AB1931" s="6"/>
    </row>
    <row r="1932" spans="28:28" x14ac:dyDescent="0.25">
      <c r="AB1932" s="6"/>
    </row>
    <row r="1933" spans="28:28" x14ac:dyDescent="0.25">
      <c r="AB1933" s="6"/>
    </row>
    <row r="1934" spans="28:28" x14ac:dyDescent="0.25">
      <c r="AB1934" s="6"/>
    </row>
    <row r="1935" spans="28:28" x14ac:dyDescent="0.25">
      <c r="AB1935" s="6"/>
    </row>
    <row r="1936" spans="28:28" x14ac:dyDescent="0.25">
      <c r="AB1936" s="6"/>
    </row>
    <row r="1937" spans="28:28" x14ac:dyDescent="0.25">
      <c r="AB1937" s="6"/>
    </row>
    <row r="1938" spans="28:28" x14ac:dyDescent="0.25">
      <c r="AB1938" s="6"/>
    </row>
    <row r="1939" spans="28:28" x14ac:dyDescent="0.25">
      <c r="AB1939" s="6"/>
    </row>
    <row r="1940" spans="28:28" x14ac:dyDescent="0.25">
      <c r="AB1940" s="6"/>
    </row>
    <row r="1941" spans="28:28" x14ac:dyDescent="0.25">
      <c r="AB1941" s="6"/>
    </row>
    <row r="1942" spans="28:28" x14ac:dyDescent="0.25">
      <c r="AB1942" s="6"/>
    </row>
    <row r="1943" spans="28:28" x14ac:dyDescent="0.25">
      <c r="AB1943" s="6"/>
    </row>
    <row r="1944" spans="28:28" x14ac:dyDescent="0.25">
      <c r="AB1944" s="6"/>
    </row>
    <row r="1945" spans="28:28" x14ac:dyDescent="0.25">
      <c r="AB1945" s="6"/>
    </row>
    <row r="1946" spans="28:28" x14ac:dyDescent="0.25">
      <c r="AB1946" s="6"/>
    </row>
    <row r="1947" spans="28:28" x14ac:dyDescent="0.25">
      <c r="AB1947" s="6"/>
    </row>
    <row r="1948" spans="28:28" x14ac:dyDescent="0.25">
      <c r="AB1948" s="6"/>
    </row>
    <row r="1949" spans="28:28" x14ac:dyDescent="0.25">
      <c r="AB1949" s="6"/>
    </row>
    <row r="1950" spans="28:28" x14ac:dyDescent="0.25">
      <c r="AB1950" s="6"/>
    </row>
    <row r="1951" spans="28:28" x14ac:dyDescent="0.25">
      <c r="AB1951" s="6"/>
    </row>
    <row r="1952" spans="28:28" x14ac:dyDescent="0.25">
      <c r="AB1952" s="6"/>
    </row>
    <row r="1953" spans="28:28" x14ac:dyDescent="0.25">
      <c r="AB1953" s="6"/>
    </row>
    <row r="1954" spans="28:28" x14ac:dyDescent="0.25">
      <c r="AB1954" s="6"/>
    </row>
    <row r="1955" spans="28:28" x14ac:dyDescent="0.25">
      <c r="AB1955" s="6"/>
    </row>
    <row r="1956" spans="28:28" x14ac:dyDescent="0.25">
      <c r="AB1956" s="6"/>
    </row>
    <row r="1957" spans="28:28" x14ac:dyDescent="0.25">
      <c r="AB1957" s="6"/>
    </row>
    <row r="1958" spans="28:28" x14ac:dyDescent="0.25">
      <c r="AB1958" s="6"/>
    </row>
    <row r="1959" spans="28:28" x14ac:dyDescent="0.25">
      <c r="AB1959" s="6"/>
    </row>
    <row r="1960" spans="28:28" x14ac:dyDescent="0.25">
      <c r="AB1960" s="6"/>
    </row>
    <row r="1961" spans="28:28" x14ac:dyDescent="0.25">
      <c r="AB1961" s="6"/>
    </row>
    <row r="1962" spans="28:28" x14ac:dyDescent="0.25">
      <c r="AB1962" s="6"/>
    </row>
    <row r="1963" spans="28:28" x14ac:dyDescent="0.25">
      <c r="AB1963" s="6"/>
    </row>
    <row r="1964" spans="28:28" x14ac:dyDescent="0.25">
      <c r="AB1964" s="6"/>
    </row>
    <row r="1965" spans="28:28" x14ac:dyDescent="0.25">
      <c r="AB1965" s="6"/>
    </row>
    <row r="1966" spans="28:28" x14ac:dyDescent="0.25">
      <c r="AB1966" s="6"/>
    </row>
    <row r="1967" spans="28:28" x14ac:dyDescent="0.25">
      <c r="AB1967" s="6"/>
    </row>
    <row r="1968" spans="28:28" x14ac:dyDescent="0.25">
      <c r="AB1968" s="6"/>
    </row>
    <row r="1969" spans="28:28" x14ac:dyDescent="0.25">
      <c r="AB1969" s="6"/>
    </row>
    <row r="1970" spans="28:28" x14ac:dyDescent="0.25">
      <c r="AB1970" s="6"/>
    </row>
    <row r="1971" spans="28:28" x14ac:dyDescent="0.25">
      <c r="AB1971" s="6"/>
    </row>
    <row r="1972" spans="28:28" x14ac:dyDescent="0.25">
      <c r="AB1972" s="6"/>
    </row>
    <row r="1973" spans="28:28" x14ac:dyDescent="0.25">
      <c r="AB1973" s="6"/>
    </row>
    <row r="1974" spans="28:28" x14ac:dyDescent="0.25">
      <c r="AB1974" s="6"/>
    </row>
    <row r="1975" spans="28:28" x14ac:dyDescent="0.25">
      <c r="AB1975" s="6"/>
    </row>
    <row r="1976" spans="28:28" x14ac:dyDescent="0.25">
      <c r="AB1976" s="6"/>
    </row>
    <row r="1977" spans="28:28" x14ac:dyDescent="0.25">
      <c r="AB1977" s="6"/>
    </row>
    <row r="1978" spans="28:28" x14ac:dyDescent="0.25">
      <c r="AB1978" s="6"/>
    </row>
    <row r="1979" spans="28:28" x14ac:dyDescent="0.25">
      <c r="AB1979" s="6"/>
    </row>
    <row r="1980" spans="28:28" x14ac:dyDescent="0.25">
      <c r="AB1980" s="6"/>
    </row>
    <row r="1981" spans="28:28" x14ac:dyDescent="0.25">
      <c r="AB1981" s="6"/>
    </row>
    <row r="1982" spans="28:28" x14ac:dyDescent="0.25">
      <c r="AB1982" s="6"/>
    </row>
    <row r="1983" spans="28:28" x14ac:dyDescent="0.25">
      <c r="AB1983" s="6"/>
    </row>
    <row r="1984" spans="28:28" x14ac:dyDescent="0.25">
      <c r="AB1984" s="6"/>
    </row>
    <row r="1985" spans="28:28" x14ac:dyDescent="0.25">
      <c r="AB1985" s="6"/>
    </row>
    <row r="1986" spans="28:28" x14ac:dyDescent="0.25">
      <c r="AB1986" s="6"/>
    </row>
    <row r="1987" spans="28:28" x14ac:dyDescent="0.25">
      <c r="AB1987" s="6"/>
    </row>
    <row r="1988" spans="28:28" x14ac:dyDescent="0.25">
      <c r="AB1988" s="6"/>
    </row>
    <row r="1989" spans="28:28" x14ac:dyDescent="0.25">
      <c r="AB1989" s="6"/>
    </row>
    <row r="1990" spans="28:28" x14ac:dyDescent="0.25">
      <c r="AB1990" s="6"/>
    </row>
    <row r="1991" spans="28:28" x14ac:dyDescent="0.25">
      <c r="AB1991" s="6"/>
    </row>
    <row r="1992" spans="28:28" x14ac:dyDescent="0.25">
      <c r="AB1992" s="6"/>
    </row>
    <row r="1993" spans="28:28" x14ac:dyDescent="0.25">
      <c r="AB1993" s="6"/>
    </row>
    <row r="1994" spans="28:28" x14ac:dyDescent="0.25">
      <c r="AB1994" s="6"/>
    </row>
    <row r="1995" spans="28:28" x14ac:dyDescent="0.25">
      <c r="AB1995" s="6"/>
    </row>
    <row r="1996" spans="28:28" x14ac:dyDescent="0.25">
      <c r="AB1996" s="6"/>
    </row>
    <row r="1997" spans="28:28" x14ac:dyDescent="0.25">
      <c r="AB1997" s="6"/>
    </row>
    <row r="1998" spans="28:28" x14ac:dyDescent="0.25">
      <c r="AB1998" s="6"/>
    </row>
    <row r="1999" spans="28:28" x14ac:dyDescent="0.25">
      <c r="AB1999" s="6"/>
    </row>
    <row r="2000" spans="28:28" x14ac:dyDescent="0.25">
      <c r="AB2000" s="6"/>
    </row>
    <row r="2001" spans="28:28" x14ac:dyDescent="0.25">
      <c r="AB2001" s="6"/>
    </row>
    <row r="2002" spans="28:28" x14ac:dyDescent="0.25">
      <c r="AB2002" s="6"/>
    </row>
    <row r="2003" spans="28:28" x14ac:dyDescent="0.25">
      <c r="AB2003" s="6"/>
    </row>
    <row r="2004" spans="28:28" x14ac:dyDescent="0.25">
      <c r="AB2004" s="6"/>
    </row>
    <row r="2005" spans="28:28" x14ac:dyDescent="0.25">
      <c r="AB2005" s="6"/>
    </row>
    <row r="2006" spans="28:28" x14ac:dyDescent="0.25">
      <c r="AB2006" s="6"/>
    </row>
    <row r="2007" spans="28:28" x14ac:dyDescent="0.25">
      <c r="AB2007" s="6"/>
    </row>
    <row r="2008" spans="28:28" x14ac:dyDescent="0.25">
      <c r="AB2008" s="6"/>
    </row>
    <row r="2009" spans="28:28" x14ac:dyDescent="0.25">
      <c r="AB2009" s="6"/>
    </row>
    <row r="2010" spans="28:28" x14ac:dyDescent="0.25">
      <c r="AB2010" s="6"/>
    </row>
    <row r="2011" spans="28:28" x14ac:dyDescent="0.25">
      <c r="AB2011" s="6"/>
    </row>
    <row r="2012" spans="28:28" x14ac:dyDescent="0.25">
      <c r="AB2012" s="6"/>
    </row>
    <row r="2013" spans="28:28" x14ac:dyDescent="0.25">
      <c r="AB2013" s="6"/>
    </row>
    <row r="2014" spans="28:28" x14ac:dyDescent="0.25">
      <c r="AB2014" s="6"/>
    </row>
    <row r="2015" spans="28:28" x14ac:dyDescent="0.25">
      <c r="AB2015" s="6"/>
    </row>
    <row r="2016" spans="28:28" x14ac:dyDescent="0.25">
      <c r="AB2016" s="6"/>
    </row>
    <row r="2017" spans="28:28" x14ac:dyDescent="0.25">
      <c r="AB2017" s="6"/>
    </row>
    <row r="2018" spans="28:28" x14ac:dyDescent="0.25">
      <c r="AB2018" s="6"/>
    </row>
    <row r="2019" spans="28:28" x14ac:dyDescent="0.25">
      <c r="AB2019" s="6"/>
    </row>
    <row r="2020" spans="28:28" x14ac:dyDescent="0.25">
      <c r="AB2020" s="6"/>
    </row>
    <row r="2021" spans="28:28" x14ac:dyDescent="0.25">
      <c r="AB2021" s="6"/>
    </row>
    <row r="2022" spans="28:28" x14ac:dyDescent="0.25">
      <c r="AB2022" s="6"/>
    </row>
    <row r="2023" spans="28:28" x14ac:dyDescent="0.25">
      <c r="AB2023" s="6"/>
    </row>
    <row r="2024" spans="28:28" x14ac:dyDescent="0.25">
      <c r="AB2024" s="6"/>
    </row>
    <row r="2025" spans="28:28" x14ac:dyDescent="0.25">
      <c r="AB2025" s="6"/>
    </row>
    <row r="2026" spans="28:28" x14ac:dyDescent="0.25">
      <c r="AB2026" s="6"/>
    </row>
    <row r="2027" spans="28:28" x14ac:dyDescent="0.25">
      <c r="AB2027" s="6"/>
    </row>
    <row r="2028" spans="28:28" x14ac:dyDescent="0.25">
      <c r="AB2028" s="6"/>
    </row>
    <row r="2029" spans="28:28" x14ac:dyDescent="0.25">
      <c r="AB2029" s="6"/>
    </row>
    <row r="2030" spans="28:28" x14ac:dyDescent="0.25">
      <c r="AB2030" s="6"/>
    </row>
    <row r="2031" spans="28:28" x14ac:dyDescent="0.25">
      <c r="AB2031" s="6"/>
    </row>
    <row r="2032" spans="28:28" x14ac:dyDescent="0.25">
      <c r="AB2032" s="6"/>
    </row>
    <row r="2033" spans="28:28" x14ac:dyDescent="0.25">
      <c r="AB2033" s="6"/>
    </row>
    <row r="2034" spans="28:28" x14ac:dyDescent="0.25">
      <c r="AB2034" s="6"/>
    </row>
    <row r="2035" spans="28:28" x14ac:dyDescent="0.25">
      <c r="AB2035" s="6"/>
    </row>
    <row r="2036" spans="28:28" x14ac:dyDescent="0.25">
      <c r="AB2036" s="6"/>
    </row>
    <row r="2037" spans="28:28" x14ac:dyDescent="0.25">
      <c r="AB2037" s="6"/>
    </row>
    <row r="2038" spans="28:28" x14ac:dyDescent="0.25">
      <c r="AB2038" s="6"/>
    </row>
    <row r="2039" spans="28:28" x14ac:dyDescent="0.25">
      <c r="AB2039" s="6"/>
    </row>
    <row r="2040" spans="28:28" x14ac:dyDescent="0.25">
      <c r="AB2040" s="6"/>
    </row>
    <row r="2041" spans="28:28" x14ac:dyDescent="0.25">
      <c r="AB2041" s="6"/>
    </row>
    <row r="2042" spans="28:28" x14ac:dyDescent="0.25">
      <c r="AB2042" s="6"/>
    </row>
    <row r="2043" spans="28:28" x14ac:dyDescent="0.25">
      <c r="AB2043" s="6"/>
    </row>
    <row r="2044" spans="28:28" x14ac:dyDescent="0.25">
      <c r="AB2044" s="6"/>
    </row>
    <row r="2045" spans="28:28" x14ac:dyDescent="0.25">
      <c r="AB2045" s="6"/>
    </row>
    <row r="2046" spans="28:28" x14ac:dyDescent="0.25">
      <c r="AB2046" s="6"/>
    </row>
    <row r="2047" spans="28:28" x14ac:dyDescent="0.25">
      <c r="AB2047" s="6"/>
    </row>
    <row r="2048" spans="28:28" x14ac:dyDescent="0.25">
      <c r="AB2048" s="6"/>
    </row>
    <row r="2049" spans="28:28" x14ac:dyDescent="0.25">
      <c r="AB2049" s="6"/>
    </row>
    <row r="2050" spans="28:28" x14ac:dyDescent="0.25">
      <c r="AB2050" s="6"/>
    </row>
    <row r="2051" spans="28:28" x14ac:dyDescent="0.25">
      <c r="AB2051" s="6"/>
    </row>
    <row r="2052" spans="28:28" x14ac:dyDescent="0.25">
      <c r="AB2052" s="6"/>
    </row>
    <row r="2053" spans="28:28" x14ac:dyDescent="0.25">
      <c r="AB2053" s="6"/>
    </row>
    <row r="2054" spans="28:28" x14ac:dyDescent="0.25">
      <c r="AB2054" s="6"/>
    </row>
    <row r="2055" spans="28:28" x14ac:dyDescent="0.25">
      <c r="AB2055" s="6"/>
    </row>
    <row r="2056" spans="28:28" x14ac:dyDescent="0.25">
      <c r="AB2056" s="6"/>
    </row>
    <row r="2057" spans="28:28" x14ac:dyDescent="0.25">
      <c r="AB2057" s="6"/>
    </row>
    <row r="2058" spans="28:28" x14ac:dyDescent="0.25">
      <c r="AB2058" s="6"/>
    </row>
    <row r="2059" spans="28:28" x14ac:dyDescent="0.25">
      <c r="AB2059" s="6"/>
    </row>
    <row r="2060" spans="28:28" x14ac:dyDescent="0.25">
      <c r="AB2060" s="6"/>
    </row>
    <row r="2061" spans="28:28" x14ac:dyDescent="0.25">
      <c r="AB2061" s="6"/>
    </row>
    <row r="2062" spans="28:28" x14ac:dyDescent="0.25">
      <c r="AB2062" s="6"/>
    </row>
    <row r="2063" spans="28:28" x14ac:dyDescent="0.25">
      <c r="AB2063" s="6"/>
    </row>
    <row r="2064" spans="28:28" x14ac:dyDescent="0.25">
      <c r="AB2064" s="6"/>
    </row>
    <row r="2065" spans="28:28" x14ac:dyDescent="0.25">
      <c r="AB2065" s="6"/>
    </row>
    <row r="2066" spans="28:28" x14ac:dyDescent="0.25">
      <c r="AB2066" s="6"/>
    </row>
    <row r="2067" spans="28:28" x14ac:dyDescent="0.25">
      <c r="AB2067" s="6"/>
    </row>
    <row r="2068" spans="28:28" x14ac:dyDescent="0.25">
      <c r="AB2068" s="6"/>
    </row>
    <row r="2069" spans="28:28" x14ac:dyDescent="0.25">
      <c r="AB2069" s="6"/>
    </row>
    <row r="2070" spans="28:28" x14ac:dyDescent="0.25">
      <c r="AB2070" s="6"/>
    </row>
    <row r="2071" spans="28:28" x14ac:dyDescent="0.25">
      <c r="AB2071" s="6"/>
    </row>
    <row r="2072" spans="28:28" x14ac:dyDescent="0.25">
      <c r="AB2072" s="6"/>
    </row>
    <row r="2073" spans="28:28" x14ac:dyDescent="0.25">
      <c r="AB2073" s="6"/>
    </row>
    <row r="2074" spans="28:28" x14ac:dyDescent="0.25">
      <c r="AB2074" s="6"/>
    </row>
    <row r="2075" spans="28:28" x14ac:dyDescent="0.25">
      <c r="AB2075" s="6"/>
    </row>
    <row r="2076" spans="28:28" x14ac:dyDescent="0.25">
      <c r="AB2076" s="6"/>
    </row>
    <row r="2077" spans="28:28" x14ac:dyDescent="0.25">
      <c r="AB2077" s="6"/>
    </row>
    <row r="2078" spans="28:28" x14ac:dyDescent="0.25">
      <c r="AB2078" s="6"/>
    </row>
    <row r="2079" spans="28:28" x14ac:dyDescent="0.25">
      <c r="AB2079" s="6"/>
    </row>
    <row r="2080" spans="28:28" x14ac:dyDescent="0.25">
      <c r="AB2080" s="6"/>
    </row>
    <row r="2081" spans="28:28" x14ac:dyDescent="0.25">
      <c r="AB2081" s="6"/>
    </row>
    <row r="2082" spans="28:28" x14ac:dyDescent="0.25">
      <c r="AB2082" s="6"/>
    </row>
    <row r="2083" spans="28:28" x14ac:dyDescent="0.25">
      <c r="AB2083" s="6"/>
    </row>
    <row r="2084" spans="28:28" x14ac:dyDescent="0.25">
      <c r="AB2084" s="6"/>
    </row>
    <row r="2085" spans="28:28" x14ac:dyDescent="0.25">
      <c r="AB2085" s="6"/>
    </row>
    <row r="2086" spans="28:28" x14ac:dyDescent="0.25">
      <c r="AB2086" s="6"/>
    </row>
    <row r="2087" spans="28:28" x14ac:dyDescent="0.25">
      <c r="AB2087" s="6"/>
    </row>
    <row r="2088" spans="28:28" x14ac:dyDescent="0.25">
      <c r="AB2088" s="6"/>
    </row>
    <row r="2089" spans="28:28" x14ac:dyDescent="0.25">
      <c r="AB2089" s="6"/>
    </row>
    <row r="2090" spans="28:28" x14ac:dyDescent="0.25">
      <c r="AB2090" s="6"/>
    </row>
    <row r="2091" spans="28:28" x14ac:dyDescent="0.25">
      <c r="AB2091" s="6"/>
    </row>
    <row r="2092" spans="28:28" x14ac:dyDescent="0.25">
      <c r="AB2092" s="6"/>
    </row>
    <row r="2093" spans="28:28" x14ac:dyDescent="0.25">
      <c r="AB2093" s="6"/>
    </row>
    <row r="2094" spans="28:28" x14ac:dyDescent="0.25">
      <c r="AB2094" s="6"/>
    </row>
    <row r="2095" spans="28:28" x14ac:dyDescent="0.25">
      <c r="AB2095" s="6"/>
    </row>
    <row r="2096" spans="28:28" x14ac:dyDescent="0.25">
      <c r="AB2096" s="6"/>
    </row>
    <row r="2097" spans="28:28" x14ac:dyDescent="0.25">
      <c r="AB2097" s="6"/>
    </row>
    <row r="2098" spans="28:28" x14ac:dyDescent="0.25">
      <c r="AB2098" s="6"/>
    </row>
    <row r="2099" spans="28:28" x14ac:dyDescent="0.25">
      <c r="AB2099" s="6"/>
    </row>
    <row r="2100" spans="28:28" x14ac:dyDescent="0.25">
      <c r="AB2100" s="6"/>
    </row>
    <row r="2101" spans="28:28" x14ac:dyDescent="0.25">
      <c r="AB2101" s="6"/>
    </row>
    <row r="2102" spans="28:28" x14ac:dyDescent="0.25">
      <c r="AB2102" s="6"/>
    </row>
    <row r="2103" spans="28:28" x14ac:dyDescent="0.25">
      <c r="AB2103" s="6"/>
    </row>
    <row r="2104" spans="28:28" x14ac:dyDescent="0.25">
      <c r="AB2104" s="6"/>
    </row>
    <row r="2105" spans="28:28" x14ac:dyDescent="0.25">
      <c r="AB2105" s="6"/>
    </row>
    <row r="2106" spans="28:28" x14ac:dyDescent="0.25">
      <c r="AB2106" s="6"/>
    </row>
    <row r="2107" spans="28:28" x14ac:dyDescent="0.25">
      <c r="AB2107" s="6"/>
    </row>
    <row r="2108" spans="28:28" x14ac:dyDescent="0.25">
      <c r="AB2108" s="6"/>
    </row>
    <row r="2109" spans="28:28" x14ac:dyDescent="0.25">
      <c r="AB2109" s="6"/>
    </row>
    <row r="2110" spans="28:28" x14ac:dyDescent="0.25">
      <c r="AB2110" s="6"/>
    </row>
    <row r="2111" spans="28:28" x14ac:dyDescent="0.25">
      <c r="AB2111" s="6"/>
    </row>
    <row r="2112" spans="28:28" x14ac:dyDescent="0.25">
      <c r="AB2112" s="6"/>
    </row>
    <row r="2113" spans="28:28" x14ac:dyDescent="0.25">
      <c r="AB2113" s="6"/>
    </row>
    <row r="2114" spans="28:28" x14ac:dyDescent="0.25">
      <c r="AB2114" s="6"/>
    </row>
    <row r="2115" spans="28:28" x14ac:dyDescent="0.25">
      <c r="AB2115" s="6"/>
    </row>
    <row r="2116" spans="28:28" x14ac:dyDescent="0.25">
      <c r="AB2116" s="6"/>
    </row>
    <row r="2117" spans="28:28" x14ac:dyDescent="0.25">
      <c r="AB2117" s="6"/>
    </row>
    <row r="2118" spans="28:28" x14ac:dyDescent="0.25">
      <c r="AB2118" s="6"/>
    </row>
    <row r="2119" spans="28:28" x14ac:dyDescent="0.25">
      <c r="AB2119" s="6"/>
    </row>
    <row r="2120" spans="28:28" x14ac:dyDescent="0.25">
      <c r="AB2120" s="6"/>
    </row>
    <row r="2121" spans="28:28" x14ac:dyDescent="0.25">
      <c r="AB2121" s="6"/>
    </row>
    <row r="2122" spans="28:28" x14ac:dyDescent="0.25">
      <c r="AB2122" s="6"/>
    </row>
    <row r="2123" spans="28:28" x14ac:dyDescent="0.25">
      <c r="AB2123" s="6"/>
    </row>
    <row r="2124" spans="28:28" x14ac:dyDescent="0.25">
      <c r="AB2124" s="6"/>
    </row>
    <row r="2125" spans="28:28" x14ac:dyDescent="0.25">
      <c r="AB2125" s="6"/>
    </row>
    <row r="2126" spans="28:28" x14ac:dyDescent="0.25">
      <c r="AB2126" s="6"/>
    </row>
    <row r="2127" spans="28:28" x14ac:dyDescent="0.25">
      <c r="AB2127" s="6"/>
    </row>
    <row r="2128" spans="28:28" x14ac:dyDescent="0.25">
      <c r="AB2128" s="6"/>
    </row>
    <row r="2129" spans="28:28" x14ac:dyDescent="0.25">
      <c r="AB2129" s="6"/>
    </row>
    <row r="2130" spans="28:28" x14ac:dyDescent="0.25">
      <c r="AB2130" s="6"/>
    </row>
    <row r="2131" spans="28:28" x14ac:dyDescent="0.25">
      <c r="AB2131" s="6"/>
    </row>
    <row r="2132" spans="28:28" x14ac:dyDescent="0.25">
      <c r="AB2132" s="6"/>
    </row>
    <row r="2133" spans="28:28" x14ac:dyDescent="0.25">
      <c r="AB2133" s="6"/>
    </row>
    <row r="2134" spans="28:28" x14ac:dyDescent="0.25">
      <c r="AB2134" s="6"/>
    </row>
    <row r="2135" spans="28:28" x14ac:dyDescent="0.25">
      <c r="AB2135" s="6"/>
    </row>
    <row r="2136" spans="28:28" x14ac:dyDescent="0.25">
      <c r="AB2136" s="6"/>
    </row>
    <row r="2137" spans="28:28" x14ac:dyDescent="0.25">
      <c r="AB2137" s="6"/>
    </row>
    <row r="2138" spans="28:28" x14ac:dyDescent="0.25">
      <c r="AB2138" s="6"/>
    </row>
    <row r="2139" spans="28:28" x14ac:dyDescent="0.25">
      <c r="AB2139" s="6"/>
    </row>
    <row r="2140" spans="28:28" x14ac:dyDescent="0.25">
      <c r="AB2140" s="6"/>
    </row>
    <row r="2141" spans="28:28" x14ac:dyDescent="0.25">
      <c r="AB2141" s="6"/>
    </row>
    <row r="2142" spans="28:28" x14ac:dyDescent="0.25">
      <c r="AB2142" s="6"/>
    </row>
    <row r="2143" spans="28:28" x14ac:dyDescent="0.25">
      <c r="AB2143" s="6"/>
    </row>
    <row r="2144" spans="28:28" x14ac:dyDescent="0.25">
      <c r="AB2144" s="6"/>
    </row>
    <row r="2145" spans="28:28" x14ac:dyDescent="0.25">
      <c r="AB2145" s="6"/>
    </row>
    <row r="2146" spans="28:28" x14ac:dyDescent="0.25">
      <c r="AB2146" s="6"/>
    </row>
    <row r="2147" spans="28:28" x14ac:dyDescent="0.25">
      <c r="AB2147" s="6"/>
    </row>
    <row r="2148" spans="28:28" x14ac:dyDescent="0.25">
      <c r="AB2148" s="6"/>
    </row>
    <row r="2149" spans="28:28" x14ac:dyDescent="0.25">
      <c r="AB2149" s="6"/>
    </row>
    <row r="2150" spans="28:28" x14ac:dyDescent="0.25">
      <c r="AB2150" s="6"/>
    </row>
    <row r="2151" spans="28:28" x14ac:dyDescent="0.25">
      <c r="AB2151" s="6"/>
    </row>
    <row r="2152" spans="28:28" x14ac:dyDescent="0.25">
      <c r="AB2152" s="6"/>
    </row>
    <row r="2153" spans="28:28" x14ac:dyDescent="0.25">
      <c r="AB2153" s="6"/>
    </row>
    <row r="2154" spans="28:28" x14ac:dyDescent="0.25">
      <c r="AB2154" s="6"/>
    </row>
    <row r="2155" spans="28:28" x14ac:dyDescent="0.25">
      <c r="AB2155" s="6"/>
    </row>
    <row r="2156" spans="28:28" x14ac:dyDescent="0.25">
      <c r="AB2156" s="6"/>
    </row>
    <row r="2157" spans="28:28" x14ac:dyDescent="0.25">
      <c r="AB2157" s="6"/>
    </row>
    <row r="2158" spans="28:28" x14ac:dyDescent="0.25">
      <c r="AB2158" s="6"/>
    </row>
    <row r="2159" spans="28:28" x14ac:dyDescent="0.25">
      <c r="AB2159" s="6"/>
    </row>
    <row r="2160" spans="28:28" x14ac:dyDescent="0.25">
      <c r="AB2160" s="6"/>
    </row>
    <row r="2161" spans="28:28" x14ac:dyDescent="0.25">
      <c r="AB2161" s="6"/>
    </row>
    <row r="2162" spans="28:28" x14ac:dyDescent="0.25">
      <c r="AB2162" s="6"/>
    </row>
    <row r="2163" spans="28:28" x14ac:dyDescent="0.25">
      <c r="AB2163" s="6"/>
    </row>
    <row r="2164" spans="28:28" x14ac:dyDescent="0.25">
      <c r="AB2164" s="6"/>
    </row>
    <row r="2165" spans="28:28" x14ac:dyDescent="0.25">
      <c r="AB2165" s="6"/>
    </row>
    <row r="2166" spans="28:28" x14ac:dyDescent="0.25">
      <c r="AB2166" s="6"/>
    </row>
    <row r="2167" spans="28:28" x14ac:dyDescent="0.25">
      <c r="AB2167" s="6"/>
    </row>
    <row r="2168" spans="28:28" x14ac:dyDescent="0.25">
      <c r="AB2168" s="6"/>
    </row>
    <row r="2169" spans="28:28" x14ac:dyDescent="0.25">
      <c r="AB2169" s="6"/>
    </row>
    <row r="2170" spans="28:28" x14ac:dyDescent="0.25">
      <c r="AB2170" s="6"/>
    </row>
    <row r="2171" spans="28:28" x14ac:dyDescent="0.25">
      <c r="AB2171" s="6"/>
    </row>
    <row r="2172" spans="28:28" x14ac:dyDescent="0.25">
      <c r="AB2172" s="6"/>
    </row>
    <row r="2173" spans="28:28" x14ac:dyDescent="0.25">
      <c r="AB2173" s="6"/>
    </row>
    <row r="2174" spans="28:28" x14ac:dyDescent="0.25">
      <c r="AB2174" s="6"/>
    </row>
    <row r="2175" spans="28:28" x14ac:dyDescent="0.25">
      <c r="AB2175" s="6"/>
    </row>
    <row r="2176" spans="28:28" x14ac:dyDescent="0.25">
      <c r="AB2176" s="6"/>
    </row>
    <row r="2177" spans="28:28" x14ac:dyDescent="0.25">
      <c r="AB2177" s="6"/>
    </row>
    <row r="2178" spans="28:28" x14ac:dyDescent="0.25">
      <c r="AB2178" s="6"/>
    </row>
    <row r="2179" spans="28:28" x14ac:dyDescent="0.25">
      <c r="AB2179" s="6"/>
    </row>
    <row r="2180" spans="28:28" x14ac:dyDescent="0.25">
      <c r="AB2180" s="6"/>
    </row>
    <row r="2181" spans="28:28" x14ac:dyDescent="0.25">
      <c r="AB2181" s="6"/>
    </row>
    <row r="2182" spans="28:28" x14ac:dyDescent="0.25">
      <c r="AB2182" s="6"/>
    </row>
    <row r="2183" spans="28:28" x14ac:dyDescent="0.25">
      <c r="AB2183" s="6"/>
    </row>
    <row r="2184" spans="28:28" x14ac:dyDescent="0.25">
      <c r="AB2184" s="6"/>
    </row>
    <row r="2185" spans="28:28" x14ac:dyDescent="0.25">
      <c r="AB2185" s="6"/>
    </row>
    <row r="2186" spans="28:28" x14ac:dyDescent="0.25">
      <c r="AB2186" s="6"/>
    </row>
    <row r="2187" spans="28:28" x14ac:dyDescent="0.25">
      <c r="AB2187" s="6"/>
    </row>
    <row r="2188" spans="28:28" x14ac:dyDescent="0.25">
      <c r="AB2188" s="6"/>
    </row>
    <row r="2189" spans="28:28" x14ac:dyDescent="0.25">
      <c r="AB2189" s="6"/>
    </row>
    <row r="2190" spans="28:28" x14ac:dyDescent="0.25">
      <c r="AB2190" s="6"/>
    </row>
    <row r="2191" spans="28:28" x14ac:dyDescent="0.25">
      <c r="AB2191" s="6"/>
    </row>
    <row r="2192" spans="28:28" x14ac:dyDescent="0.25">
      <c r="AB2192" s="6"/>
    </row>
    <row r="2193" spans="28:28" x14ac:dyDescent="0.25">
      <c r="AB2193" s="6"/>
    </row>
    <row r="2194" spans="28:28" x14ac:dyDescent="0.25">
      <c r="AB2194" s="6"/>
    </row>
    <row r="2195" spans="28:28" x14ac:dyDescent="0.25">
      <c r="AB2195" s="6"/>
    </row>
    <row r="2196" spans="28:28" x14ac:dyDescent="0.25">
      <c r="AB2196" s="6"/>
    </row>
    <row r="2197" spans="28:28" x14ac:dyDescent="0.25">
      <c r="AB2197" s="6"/>
    </row>
    <row r="2198" spans="28:28" x14ac:dyDescent="0.25">
      <c r="AB2198" s="6"/>
    </row>
    <row r="2199" spans="28:28" x14ac:dyDescent="0.25">
      <c r="AB2199" s="6"/>
    </row>
    <row r="2200" spans="28:28" x14ac:dyDescent="0.25">
      <c r="AB2200" s="6"/>
    </row>
    <row r="2201" spans="28:28" x14ac:dyDescent="0.25">
      <c r="AB2201" s="6"/>
    </row>
    <row r="2202" spans="28:28" x14ac:dyDescent="0.25">
      <c r="AB2202" s="6"/>
    </row>
    <row r="2203" spans="28:28" x14ac:dyDescent="0.25">
      <c r="AB2203" s="6"/>
    </row>
    <row r="2204" spans="28:28" x14ac:dyDescent="0.25">
      <c r="AB2204" s="6"/>
    </row>
    <row r="2205" spans="28:28" x14ac:dyDescent="0.25">
      <c r="AB2205" s="6"/>
    </row>
    <row r="2206" spans="28:28" x14ac:dyDescent="0.25">
      <c r="AB2206" s="6"/>
    </row>
    <row r="2207" spans="28:28" x14ac:dyDescent="0.25">
      <c r="AB2207" s="6"/>
    </row>
    <row r="2208" spans="28:28" x14ac:dyDescent="0.25">
      <c r="AB2208" s="6"/>
    </row>
    <row r="2209" spans="28:28" x14ac:dyDescent="0.25">
      <c r="AB2209" s="6"/>
    </row>
    <row r="2210" spans="28:28" x14ac:dyDescent="0.25">
      <c r="AB2210" s="6"/>
    </row>
    <row r="2211" spans="28:28" x14ac:dyDescent="0.25">
      <c r="AB2211" s="6"/>
    </row>
    <row r="2212" spans="28:28" x14ac:dyDescent="0.25">
      <c r="AB2212" s="6"/>
    </row>
    <row r="2213" spans="28:28" x14ac:dyDescent="0.25">
      <c r="AB2213" s="6"/>
    </row>
    <row r="2214" spans="28:28" x14ac:dyDescent="0.25">
      <c r="AB2214" s="6"/>
    </row>
    <row r="2215" spans="28:28" x14ac:dyDescent="0.25">
      <c r="AB2215" s="6"/>
    </row>
    <row r="2216" spans="28:28" x14ac:dyDescent="0.25">
      <c r="AB2216" s="6"/>
    </row>
    <row r="2217" spans="28:28" x14ac:dyDescent="0.25">
      <c r="AB2217" s="6"/>
    </row>
    <row r="2218" spans="28:28" x14ac:dyDescent="0.25">
      <c r="AB2218" s="6"/>
    </row>
    <row r="2219" spans="28:28" x14ac:dyDescent="0.25">
      <c r="AB2219" s="6"/>
    </row>
    <row r="2220" spans="28:28" x14ac:dyDescent="0.25">
      <c r="AB2220" s="6"/>
    </row>
    <row r="2221" spans="28:28" x14ac:dyDescent="0.25">
      <c r="AB2221" s="6"/>
    </row>
    <row r="2222" spans="28:28" x14ac:dyDescent="0.25">
      <c r="AB2222" s="6"/>
    </row>
    <row r="2223" spans="28:28" x14ac:dyDescent="0.25">
      <c r="AB2223" s="6"/>
    </row>
    <row r="2224" spans="28:28" x14ac:dyDescent="0.25">
      <c r="AB2224" s="6"/>
    </row>
    <row r="2225" spans="28:28" x14ac:dyDescent="0.25">
      <c r="AB2225" s="6"/>
    </row>
    <row r="2226" spans="28:28" x14ac:dyDescent="0.25">
      <c r="AB2226" s="6"/>
    </row>
    <row r="2227" spans="28:28" x14ac:dyDescent="0.25">
      <c r="AB2227" s="6"/>
    </row>
    <row r="2228" spans="28:28" x14ac:dyDescent="0.25">
      <c r="AB2228" s="6"/>
    </row>
    <row r="2229" spans="28:28" x14ac:dyDescent="0.25">
      <c r="AB2229" s="6"/>
    </row>
    <row r="2230" spans="28:28" x14ac:dyDescent="0.25">
      <c r="AB2230" s="6"/>
    </row>
    <row r="2231" spans="28:28" x14ac:dyDescent="0.25">
      <c r="AB2231" s="6"/>
    </row>
    <row r="2232" spans="28:28" x14ac:dyDescent="0.25">
      <c r="AB2232" s="6"/>
    </row>
    <row r="2233" spans="28:28" x14ac:dyDescent="0.25">
      <c r="AB2233" s="6"/>
    </row>
    <row r="2234" spans="28:28" x14ac:dyDescent="0.25">
      <c r="AB2234" s="6"/>
    </row>
    <row r="2235" spans="28:28" x14ac:dyDescent="0.25">
      <c r="AB2235" s="6"/>
    </row>
    <row r="2236" spans="28:28" x14ac:dyDescent="0.25">
      <c r="AB2236" s="6"/>
    </row>
    <row r="2237" spans="28:28" x14ac:dyDescent="0.25">
      <c r="AB2237" s="6"/>
    </row>
    <row r="2238" spans="28:28" x14ac:dyDescent="0.25">
      <c r="AB2238" s="6"/>
    </row>
    <row r="2239" spans="28:28" x14ac:dyDescent="0.25">
      <c r="AB2239" s="6"/>
    </row>
    <row r="2240" spans="28:28" x14ac:dyDescent="0.25">
      <c r="AB2240" s="6"/>
    </row>
    <row r="2241" spans="28:28" x14ac:dyDescent="0.25">
      <c r="AB2241" s="6"/>
    </row>
    <row r="2242" spans="28:28" x14ac:dyDescent="0.25">
      <c r="AB2242" s="6"/>
    </row>
    <row r="2243" spans="28:28" x14ac:dyDescent="0.25">
      <c r="AB2243" s="6"/>
    </row>
    <row r="2244" spans="28:28" x14ac:dyDescent="0.25">
      <c r="AB2244" s="6"/>
    </row>
    <row r="2245" spans="28:28" x14ac:dyDescent="0.25">
      <c r="AB2245" s="6"/>
    </row>
    <row r="2246" spans="28:28" x14ac:dyDescent="0.25">
      <c r="AB2246" s="6"/>
    </row>
    <row r="2247" spans="28:28" x14ac:dyDescent="0.25">
      <c r="AB2247" s="6"/>
    </row>
    <row r="2248" spans="28:28" x14ac:dyDescent="0.25">
      <c r="AB2248" s="6"/>
    </row>
    <row r="2249" spans="28:28" x14ac:dyDescent="0.25">
      <c r="AB2249" s="6"/>
    </row>
    <row r="2250" spans="28:28" x14ac:dyDescent="0.25">
      <c r="AB2250" s="6"/>
    </row>
    <row r="2251" spans="28:28" x14ac:dyDescent="0.25">
      <c r="AB2251" s="6"/>
    </row>
    <row r="2252" spans="28:28" x14ac:dyDescent="0.25">
      <c r="AB2252" s="6"/>
    </row>
    <row r="2253" spans="28:28" x14ac:dyDescent="0.25">
      <c r="AB2253" s="6"/>
    </row>
    <row r="2254" spans="28:28" x14ac:dyDescent="0.25">
      <c r="AB2254" s="6"/>
    </row>
    <row r="2255" spans="28:28" x14ac:dyDescent="0.25">
      <c r="AB2255" s="6"/>
    </row>
    <row r="2256" spans="28:28" x14ac:dyDescent="0.25">
      <c r="AB2256" s="6"/>
    </row>
    <row r="2257" spans="28:28" x14ac:dyDescent="0.25">
      <c r="AB2257" s="6"/>
    </row>
    <row r="2258" spans="28:28" x14ac:dyDescent="0.25">
      <c r="AB2258" s="6"/>
    </row>
    <row r="2259" spans="28:28" x14ac:dyDescent="0.25">
      <c r="AB2259" s="6"/>
    </row>
    <row r="2260" spans="28:28" x14ac:dyDescent="0.25">
      <c r="AB2260" s="6"/>
    </row>
    <row r="2261" spans="28:28" x14ac:dyDescent="0.25">
      <c r="AB2261" s="6"/>
    </row>
    <row r="2262" spans="28:28" x14ac:dyDescent="0.25">
      <c r="AB2262" s="6"/>
    </row>
    <row r="2263" spans="28:28" x14ac:dyDescent="0.25">
      <c r="AB2263" s="6"/>
    </row>
    <row r="2264" spans="28:28" x14ac:dyDescent="0.25">
      <c r="AB2264" s="6"/>
    </row>
    <row r="2265" spans="28:28" x14ac:dyDescent="0.25">
      <c r="AB2265" s="6"/>
    </row>
    <row r="2266" spans="28:28" x14ac:dyDescent="0.25">
      <c r="AB2266" s="6"/>
    </row>
    <row r="2267" spans="28:28" x14ac:dyDescent="0.25">
      <c r="AB2267" s="6"/>
    </row>
    <row r="2268" spans="28:28" x14ac:dyDescent="0.25">
      <c r="AB2268" s="6"/>
    </row>
    <row r="2269" spans="28:28" x14ac:dyDescent="0.25">
      <c r="AB2269" s="6"/>
    </row>
    <row r="2270" spans="28:28" x14ac:dyDescent="0.25">
      <c r="AB2270" s="6"/>
    </row>
    <row r="2271" spans="28:28" x14ac:dyDescent="0.25">
      <c r="AB2271" s="6"/>
    </row>
    <row r="2272" spans="28:28" x14ac:dyDescent="0.25">
      <c r="AB2272" s="6"/>
    </row>
    <row r="2273" spans="28:28" x14ac:dyDescent="0.25">
      <c r="AB2273" s="6"/>
    </row>
    <row r="2274" spans="28:28" x14ac:dyDescent="0.25">
      <c r="AB2274" s="6"/>
    </row>
    <row r="2275" spans="28:28" x14ac:dyDescent="0.25">
      <c r="AB2275" s="6"/>
    </row>
    <row r="2276" spans="28:28" x14ac:dyDescent="0.25">
      <c r="AB2276" s="6"/>
    </row>
    <row r="2277" spans="28:28" x14ac:dyDescent="0.25">
      <c r="AB2277" s="6"/>
    </row>
    <row r="2278" spans="28:28" x14ac:dyDescent="0.25">
      <c r="AB2278" s="6"/>
    </row>
    <row r="2279" spans="28:28" x14ac:dyDescent="0.25">
      <c r="AB2279" s="6"/>
    </row>
    <row r="2280" spans="28:28" x14ac:dyDescent="0.25">
      <c r="AB2280" s="6"/>
    </row>
    <row r="2281" spans="28:28" x14ac:dyDescent="0.25">
      <c r="AB2281" s="6"/>
    </row>
    <row r="2282" spans="28:28" x14ac:dyDescent="0.25">
      <c r="AB2282" s="6"/>
    </row>
    <row r="2283" spans="28:28" x14ac:dyDescent="0.25">
      <c r="AB2283" s="6"/>
    </row>
    <row r="2284" spans="28:28" x14ac:dyDescent="0.25">
      <c r="AB2284" s="6"/>
    </row>
    <row r="2285" spans="28:28" x14ac:dyDescent="0.25">
      <c r="AB2285" s="6"/>
    </row>
    <row r="2286" spans="28:28" x14ac:dyDescent="0.25">
      <c r="AB2286" s="6"/>
    </row>
    <row r="2287" spans="28:28" x14ac:dyDescent="0.25">
      <c r="AB2287" s="6"/>
    </row>
    <row r="2288" spans="28:28" x14ac:dyDescent="0.25">
      <c r="AB2288" s="6"/>
    </row>
    <row r="2289" spans="28:28" x14ac:dyDescent="0.25">
      <c r="AB2289" s="6"/>
    </row>
    <row r="2290" spans="28:28" x14ac:dyDescent="0.25">
      <c r="AB2290" s="6"/>
    </row>
    <row r="2291" spans="28:28" x14ac:dyDescent="0.25">
      <c r="AB2291" s="6"/>
    </row>
    <row r="2292" spans="28:28" x14ac:dyDescent="0.25">
      <c r="AB2292" s="6"/>
    </row>
    <row r="2293" spans="28:28" x14ac:dyDescent="0.25">
      <c r="AB2293" s="6"/>
    </row>
    <row r="2294" spans="28:28" x14ac:dyDescent="0.25">
      <c r="AB2294" s="6"/>
    </row>
    <row r="2295" spans="28:28" x14ac:dyDescent="0.25">
      <c r="AB2295" s="6"/>
    </row>
    <row r="2296" spans="28:28" x14ac:dyDescent="0.25">
      <c r="AB2296" s="6"/>
    </row>
    <row r="2297" spans="28:28" x14ac:dyDescent="0.25">
      <c r="AB2297" s="6"/>
    </row>
    <row r="2298" spans="28:28" x14ac:dyDescent="0.25">
      <c r="AB2298" s="6"/>
    </row>
    <row r="2299" spans="28:28" x14ac:dyDescent="0.25">
      <c r="AB2299" s="6"/>
    </row>
    <row r="2300" spans="28:28" x14ac:dyDescent="0.25">
      <c r="AB2300" s="6"/>
    </row>
    <row r="2301" spans="28:28" x14ac:dyDescent="0.25">
      <c r="AB2301" s="6"/>
    </row>
    <row r="2302" spans="28:28" x14ac:dyDescent="0.25">
      <c r="AB2302" s="6"/>
    </row>
    <row r="2303" spans="28:28" x14ac:dyDescent="0.25">
      <c r="AB2303" s="6"/>
    </row>
    <row r="2304" spans="28:28" x14ac:dyDescent="0.25">
      <c r="AB2304" s="6"/>
    </row>
    <row r="2305" spans="28:28" x14ac:dyDescent="0.25">
      <c r="AB2305" s="6"/>
    </row>
    <row r="2306" spans="28:28" x14ac:dyDescent="0.25">
      <c r="AB2306" s="6"/>
    </row>
    <row r="2307" spans="28:28" x14ac:dyDescent="0.25">
      <c r="AB2307" s="6"/>
    </row>
    <row r="2308" spans="28:28" x14ac:dyDescent="0.25">
      <c r="AB2308" s="6"/>
    </row>
    <row r="2309" spans="28:28" x14ac:dyDescent="0.25">
      <c r="AB2309" s="6"/>
    </row>
    <row r="2310" spans="28:28" x14ac:dyDescent="0.25">
      <c r="AB2310" s="6"/>
    </row>
    <row r="2311" spans="28:28" x14ac:dyDescent="0.25">
      <c r="AB2311" s="6"/>
    </row>
    <row r="2312" spans="28:28" x14ac:dyDescent="0.25">
      <c r="AB2312" s="6"/>
    </row>
    <row r="2313" spans="28:28" x14ac:dyDescent="0.25">
      <c r="AB2313" s="6"/>
    </row>
    <row r="2314" spans="28:28" x14ac:dyDescent="0.25">
      <c r="AB2314" s="6"/>
    </row>
    <row r="2315" spans="28:28" x14ac:dyDescent="0.25">
      <c r="AB2315" s="6"/>
    </row>
    <row r="2316" spans="28:28" x14ac:dyDescent="0.25">
      <c r="AB2316" s="6"/>
    </row>
    <row r="2317" spans="28:28" x14ac:dyDescent="0.25">
      <c r="AB2317" s="6"/>
    </row>
    <row r="2318" spans="28:28" x14ac:dyDescent="0.25">
      <c r="AB2318" s="6"/>
    </row>
    <row r="2319" spans="28:28" x14ac:dyDescent="0.25">
      <c r="AB2319" s="6"/>
    </row>
    <row r="2320" spans="28:28" x14ac:dyDescent="0.25">
      <c r="AB2320" s="6"/>
    </row>
    <row r="2321" spans="28:28" x14ac:dyDescent="0.25">
      <c r="AB2321" s="6"/>
    </row>
    <row r="2322" spans="28:28" x14ac:dyDescent="0.25">
      <c r="AB2322" s="6"/>
    </row>
    <row r="2323" spans="28:28" x14ac:dyDescent="0.25">
      <c r="AB2323" s="6"/>
    </row>
    <row r="2324" spans="28:28" x14ac:dyDescent="0.25">
      <c r="AB2324" s="6"/>
    </row>
    <row r="2325" spans="28:28" x14ac:dyDescent="0.25">
      <c r="AB2325" s="6"/>
    </row>
    <row r="2326" spans="28:28" x14ac:dyDescent="0.25">
      <c r="AB2326" s="6"/>
    </row>
    <row r="2327" spans="28:28" x14ac:dyDescent="0.25">
      <c r="AB2327" s="6"/>
    </row>
    <row r="2328" spans="28:28" x14ac:dyDescent="0.25">
      <c r="AB2328" s="6"/>
    </row>
    <row r="2329" spans="28:28" x14ac:dyDescent="0.25">
      <c r="AB2329" s="6"/>
    </row>
    <row r="2330" spans="28:28" x14ac:dyDescent="0.25">
      <c r="AB2330" s="6"/>
    </row>
    <row r="2331" spans="28:28" x14ac:dyDescent="0.25">
      <c r="AB2331" s="6"/>
    </row>
    <row r="2332" spans="28:28" x14ac:dyDescent="0.25">
      <c r="AB2332" s="6"/>
    </row>
    <row r="2333" spans="28:28" x14ac:dyDescent="0.25">
      <c r="AB2333" s="6"/>
    </row>
    <row r="2334" spans="28:28" x14ac:dyDescent="0.25">
      <c r="AB2334" s="6"/>
    </row>
    <row r="2335" spans="28:28" x14ac:dyDescent="0.25">
      <c r="AB2335" s="6"/>
    </row>
    <row r="2336" spans="28:28" x14ac:dyDescent="0.25">
      <c r="AB2336" s="6"/>
    </row>
    <row r="2337" spans="28:28" x14ac:dyDescent="0.25">
      <c r="AB2337" s="6"/>
    </row>
    <row r="2338" spans="28:28" x14ac:dyDescent="0.25">
      <c r="AB2338" s="6"/>
    </row>
    <row r="2339" spans="28:28" x14ac:dyDescent="0.25">
      <c r="AB2339" s="6"/>
    </row>
    <row r="2340" spans="28:28" x14ac:dyDescent="0.25">
      <c r="AB2340" s="6"/>
    </row>
    <row r="2341" spans="28:28" x14ac:dyDescent="0.25">
      <c r="AB2341" s="6"/>
    </row>
    <row r="2342" spans="28:28" x14ac:dyDescent="0.25">
      <c r="AB2342" s="6"/>
    </row>
    <row r="2343" spans="28:28" x14ac:dyDescent="0.25">
      <c r="AB2343" s="6"/>
    </row>
    <row r="2344" spans="28:28" x14ac:dyDescent="0.25">
      <c r="AB2344" s="6"/>
    </row>
    <row r="2345" spans="28:28" x14ac:dyDescent="0.25">
      <c r="AB2345" s="6"/>
    </row>
    <row r="2346" spans="28:28" x14ac:dyDescent="0.25">
      <c r="AB2346" s="6"/>
    </row>
    <row r="2347" spans="28:28" x14ac:dyDescent="0.25">
      <c r="AB2347" s="6"/>
    </row>
    <row r="2348" spans="28:28" x14ac:dyDescent="0.25">
      <c r="AB2348" s="6"/>
    </row>
    <row r="2349" spans="28:28" x14ac:dyDescent="0.25">
      <c r="AB2349" s="6"/>
    </row>
    <row r="2350" spans="28:28" x14ac:dyDescent="0.25">
      <c r="AB2350" s="6"/>
    </row>
    <row r="2351" spans="28:28" x14ac:dyDescent="0.25">
      <c r="AB2351" s="6"/>
    </row>
    <row r="2352" spans="28:28" x14ac:dyDescent="0.25">
      <c r="AB2352" s="6"/>
    </row>
    <row r="2353" spans="28:28" x14ac:dyDescent="0.25">
      <c r="AB2353" s="6"/>
    </row>
    <row r="2354" spans="28:28" x14ac:dyDescent="0.25">
      <c r="AB2354" s="6"/>
    </row>
    <row r="2355" spans="28:28" x14ac:dyDescent="0.25">
      <c r="AB2355" s="6"/>
    </row>
    <row r="2356" spans="28:28" x14ac:dyDescent="0.25">
      <c r="AB2356" s="6"/>
    </row>
    <row r="2357" spans="28:28" x14ac:dyDescent="0.25">
      <c r="AB2357" s="6"/>
    </row>
    <row r="2358" spans="28:28" x14ac:dyDescent="0.25">
      <c r="AB2358" s="6"/>
    </row>
    <row r="2359" spans="28:28" x14ac:dyDescent="0.25">
      <c r="AB2359" s="6"/>
    </row>
    <row r="2360" spans="28:28" x14ac:dyDescent="0.25">
      <c r="AB2360" s="6"/>
    </row>
    <row r="2361" spans="28:28" x14ac:dyDescent="0.25">
      <c r="AB2361" s="6"/>
    </row>
    <row r="2362" spans="28:28" x14ac:dyDescent="0.25">
      <c r="AB2362" s="6"/>
    </row>
    <row r="2363" spans="28:28" x14ac:dyDescent="0.25">
      <c r="AB2363" s="6"/>
    </row>
    <row r="2364" spans="28:28" x14ac:dyDescent="0.25">
      <c r="AB2364" s="6"/>
    </row>
    <row r="2365" spans="28:28" x14ac:dyDescent="0.25">
      <c r="AB2365" s="6"/>
    </row>
    <row r="2366" spans="28:28" x14ac:dyDescent="0.25">
      <c r="AB2366" s="6"/>
    </row>
    <row r="2367" spans="28:28" x14ac:dyDescent="0.25">
      <c r="AB2367" s="6"/>
    </row>
    <row r="2368" spans="28:28" x14ac:dyDescent="0.25">
      <c r="AB2368" s="6"/>
    </row>
    <row r="2369" spans="28:28" x14ac:dyDescent="0.25">
      <c r="AB2369" s="6"/>
    </row>
    <row r="2370" spans="28:28" x14ac:dyDescent="0.25">
      <c r="AB2370" s="6"/>
    </row>
    <row r="2371" spans="28:28" x14ac:dyDescent="0.25">
      <c r="AB2371" s="6"/>
    </row>
    <row r="2372" spans="28:28" x14ac:dyDescent="0.25">
      <c r="AB2372" s="6"/>
    </row>
    <row r="2373" spans="28:28" x14ac:dyDescent="0.25">
      <c r="AB2373" s="6"/>
    </row>
    <row r="2374" spans="28:28" x14ac:dyDescent="0.25">
      <c r="AB2374" s="6"/>
    </row>
    <row r="2375" spans="28:28" x14ac:dyDescent="0.25">
      <c r="AB2375" s="6"/>
    </row>
    <row r="2376" spans="28:28" x14ac:dyDescent="0.25">
      <c r="AB2376" s="6"/>
    </row>
    <row r="2377" spans="28:28" x14ac:dyDescent="0.25">
      <c r="AB2377" s="6"/>
    </row>
    <row r="2378" spans="28:28" x14ac:dyDescent="0.25">
      <c r="AB2378" s="6"/>
    </row>
    <row r="2379" spans="28:28" x14ac:dyDescent="0.25">
      <c r="AB2379" s="6"/>
    </row>
    <row r="2380" spans="28:28" x14ac:dyDescent="0.25">
      <c r="AB2380" s="6"/>
    </row>
    <row r="2381" spans="28:28" x14ac:dyDescent="0.25">
      <c r="AB2381" s="6"/>
    </row>
    <row r="2382" spans="28:28" x14ac:dyDescent="0.25">
      <c r="AB2382" s="6"/>
    </row>
    <row r="2383" spans="28:28" x14ac:dyDescent="0.25">
      <c r="AB2383" s="6"/>
    </row>
    <row r="2384" spans="28:28" x14ac:dyDescent="0.25">
      <c r="AB2384" s="6"/>
    </row>
    <row r="2385" spans="28:28" x14ac:dyDescent="0.25">
      <c r="AB2385" s="6"/>
    </row>
    <row r="2386" spans="28:28" x14ac:dyDescent="0.25">
      <c r="AB2386" s="6"/>
    </row>
    <row r="2387" spans="28:28" x14ac:dyDescent="0.25">
      <c r="AB2387" s="6"/>
    </row>
    <row r="2388" spans="28:28" x14ac:dyDescent="0.25">
      <c r="AB2388" s="6"/>
    </row>
    <row r="2389" spans="28:28" x14ac:dyDescent="0.25">
      <c r="AB2389" s="6"/>
    </row>
    <row r="2390" spans="28:28" x14ac:dyDescent="0.25">
      <c r="AB2390" s="6"/>
    </row>
    <row r="2391" spans="28:28" x14ac:dyDescent="0.25">
      <c r="AB2391" s="6"/>
    </row>
    <row r="2392" spans="28:28" x14ac:dyDescent="0.25">
      <c r="AB2392" s="6"/>
    </row>
    <row r="2393" spans="28:28" x14ac:dyDescent="0.25">
      <c r="AB2393" s="6"/>
    </row>
    <row r="2394" spans="28:28" x14ac:dyDescent="0.25">
      <c r="AB2394" s="6"/>
    </row>
    <row r="2395" spans="28:28" x14ac:dyDescent="0.25">
      <c r="AB2395" s="6"/>
    </row>
    <row r="2396" spans="28:28" x14ac:dyDescent="0.25">
      <c r="AB2396" s="6"/>
    </row>
    <row r="2397" spans="28:28" x14ac:dyDescent="0.25">
      <c r="AB2397" s="6"/>
    </row>
    <row r="2398" spans="28:28" x14ac:dyDescent="0.25">
      <c r="AB2398" s="6"/>
    </row>
    <row r="2399" spans="28:28" x14ac:dyDescent="0.25">
      <c r="AB2399" s="6"/>
    </row>
    <row r="2400" spans="28:28" x14ac:dyDescent="0.25">
      <c r="AB2400" s="6"/>
    </row>
    <row r="2401" spans="28:28" x14ac:dyDescent="0.25">
      <c r="AB2401" s="6"/>
    </row>
    <row r="2402" spans="28:28" x14ac:dyDescent="0.25">
      <c r="AB2402" s="6"/>
    </row>
    <row r="2403" spans="28:28" x14ac:dyDescent="0.25">
      <c r="AB2403" s="6"/>
    </row>
    <row r="2404" spans="28:28" x14ac:dyDescent="0.25">
      <c r="AB2404" s="6"/>
    </row>
    <row r="2405" spans="28:28" x14ac:dyDescent="0.25">
      <c r="AB2405" s="6"/>
    </row>
    <row r="2406" spans="28:28" x14ac:dyDescent="0.25">
      <c r="AB2406" s="6"/>
    </row>
    <row r="2407" spans="28:28" x14ac:dyDescent="0.25">
      <c r="AB2407" s="6"/>
    </row>
    <row r="2408" spans="28:28" x14ac:dyDescent="0.25">
      <c r="AB2408" s="6"/>
    </row>
    <row r="2409" spans="28:28" x14ac:dyDescent="0.25">
      <c r="AB2409" s="6"/>
    </row>
    <row r="2410" spans="28:28" x14ac:dyDescent="0.25">
      <c r="AB2410" s="6"/>
    </row>
    <row r="2411" spans="28:28" x14ac:dyDescent="0.25">
      <c r="AB2411" s="6"/>
    </row>
    <row r="2412" spans="28:28" x14ac:dyDescent="0.25">
      <c r="AB2412" s="6"/>
    </row>
    <row r="2413" spans="28:28" x14ac:dyDescent="0.25">
      <c r="AB2413" s="6"/>
    </row>
    <row r="2414" spans="28:28" x14ac:dyDescent="0.25">
      <c r="AB2414" s="6"/>
    </row>
    <row r="2415" spans="28:28" x14ac:dyDescent="0.25">
      <c r="AB2415" s="6"/>
    </row>
    <row r="2416" spans="28:28" x14ac:dyDescent="0.25">
      <c r="AB2416" s="6"/>
    </row>
    <row r="2417" spans="28:28" x14ac:dyDescent="0.25">
      <c r="AB2417" s="6"/>
    </row>
    <row r="2418" spans="28:28" x14ac:dyDescent="0.25">
      <c r="AB2418" s="6"/>
    </row>
    <row r="2419" spans="28:28" x14ac:dyDescent="0.25">
      <c r="AB2419" s="6"/>
    </row>
    <row r="2420" spans="28:28" x14ac:dyDescent="0.25">
      <c r="AB2420" s="6"/>
    </row>
    <row r="2421" spans="28:28" x14ac:dyDescent="0.25">
      <c r="AB2421" s="6"/>
    </row>
    <row r="2422" spans="28:28" x14ac:dyDescent="0.25">
      <c r="AB2422" s="6"/>
    </row>
    <row r="2423" spans="28:28" x14ac:dyDescent="0.25">
      <c r="AB2423" s="6"/>
    </row>
    <row r="2424" spans="28:28" x14ac:dyDescent="0.25">
      <c r="AB2424" s="6"/>
    </row>
    <row r="2425" spans="28:28" x14ac:dyDescent="0.25">
      <c r="AB2425" s="6"/>
    </row>
    <row r="2426" spans="28:28" x14ac:dyDescent="0.25">
      <c r="AB2426" s="6"/>
    </row>
    <row r="2427" spans="28:28" x14ac:dyDescent="0.25">
      <c r="AB2427" s="6"/>
    </row>
    <row r="2428" spans="28:28" x14ac:dyDescent="0.25">
      <c r="AB2428" s="6"/>
    </row>
    <row r="2429" spans="28:28" x14ac:dyDescent="0.25">
      <c r="AB2429" s="6"/>
    </row>
    <row r="2430" spans="28:28" x14ac:dyDescent="0.25">
      <c r="AB2430" s="6"/>
    </row>
    <row r="2431" spans="28:28" x14ac:dyDescent="0.25">
      <c r="AB2431" s="6"/>
    </row>
    <row r="2432" spans="28:28" x14ac:dyDescent="0.25">
      <c r="AB2432" s="6"/>
    </row>
    <row r="2433" spans="28:28" x14ac:dyDescent="0.25">
      <c r="AB2433" s="6"/>
    </row>
    <row r="2434" spans="28:28" x14ac:dyDescent="0.25">
      <c r="AB2434" s="6"/>
    </row>
    <row r="2435" spans="28:28" x14ac:dyDescent="0.25">
      <c r="AB2435" s="6"/>
    </row>
    <row r="2436" spans="28:28" x14ac:dyDescent="0.25">
      <c r="AB2436" s="6"/>
    </row>
    <row r="2437" spans="28:28" x14ac:dyDescent="0.25">
      <c r="AB2437" s="6"/>
    </row>
    <row r="2438" spans="28:28" x14ac:dyDescent="0.25">
      <c r="AB2438" s="6"/>
    </row>
    <row r="2439" spans="28:28" x14ac:dyDescent="0.25">
      <c r="AB2439" s="6"/>
    </row>
    <row r="2440" spans="28:28" x14ac:dyDescent="0.25">
      <c r="AB2440" s="6"/>
    </row>
    <row r="2441" spans="28:28" x14ac:dyDescent="0.25">
      <c r="AB2441" s="6"/>
    </row>
    <row r="2442" spans="28:28" x14ac:dyDescent="0.25">
      <c r="AB2442" s="6"/>
    </row>
    <row r="2443" spans="28:28" x14ac:dyDescent="0.25">
      <c r="AB2443" s="6"/>
    </row>
    <row r="2444" spans="28:28" x14ac:dyDescent="0.25">
      <c r="AB2444" s="6"/>
    </row>
    <row r="2445" spans="28:28" x14ac:dyDescent="0.25">
      <c r="AB2445" s="6"/>
    </row>
    <row r="2446" spans="28:28" x14ac:dyDescent="0.25">
      <c r="AB2446" s="6"/>
    </row>
    <row r="2447" spans="28:28" x14ac:dyDescent="0.25">
      <c r="AB2447" s="6"/>
    </row>
    <row r="2448" spans="28:28" x14ac:dyDescent="0.25">
      <c r="AB2448" s="6"/>
    </row>
    <row r="2449" spans="28:28" x14ac:dyDescent="0.25">
      <c r="AB2449" s="6"/>
    </row>
    <row r="2450" spans="28:28" x14ac:dyDescent="0.25">
      <c r="AB2450" s="6"/>
    </row>
    <row r="2451" spans="28:28" x14ac:dyDescent="0.25">
      <c r="AB2451" s="6"/>
    </row>
    <row r="2452" spans="28:28" x14ac:dyDescent="0.25">
      <c r="AB2452" s="6"/>
    </row>
    <row r="2453" spans="28:28" x14ac:dyDescent="0.25">
      <c r="AB2453" s="6"/>
    </row>
    <row r="2454" spans="28:28" x14ac:dyDescent="0.25">
      <c r="AB2454" s="6"/>
    </row>
    <row r="2455" spans="28:28" x14ac:dyDescent="0.25">
      <c r="AB2455" s="6"/>
    </row>
    <row r="2456" spans="28:28" x14ac:dyDescent="0.25">
      <c r="AB2456" s="6"/>
    </row>
    <row r="2457" spans="28:28" x14ac:dyDescent="0.25">
      <c r="AB2457" s="6"/>
    </row>
    <row r="2458" spans="28:28" x14ac:dyDescent="0.25">
      <c r="AB2458" s="6"/>
    </row>
    <row r="2459" spans="28:28" x14ac:dyDescent="0.25">
      <c r="AB2459" s="6"/>
    </row>
    <row r="2460" spans="28:28" x14ac:dyDescent="0.25">
      <c r="AB2460" s="6"/>
    </row>
    <row r="2461" spans="28:28" x14ac:dyDescent="0.25">
      <c r="AB2461" s="6"/>
    </row>
    <row r="2462" spans="28:28" x14ac:dyDescent="0.25">
      <c r="AB2462" s="6"/>
    </row>
    <row r="2463" spans="28:28" x14ac:dyDescent="0.25">
      <c r="AB2463" s="6"/>
    </row>
    <row r="2464" spans="28:28" x14ac:dyDescent="0.25">
      <c r="AB2464" s="6"/>
    </row>
    <row r="2465" spans="28:28" x14ac:dyDescent="0.25">
      <c r="AB2465" s="6"/>
    </row>
    <row r="2466" spans="28:28" x14ac:dyDescent="0.25">
      <c r="AB2466" s="6"/>
    </row>
    <row r="2467" spans="28:28" x14ac:dyDescent="0.25">
      <c r="AB2467" s="6"/>
    </row>
    <row r="2468" spans="28:28" x14ac:dyDescent="0.25">
      <c r="AB2468" s="6"/>
    </row>
    <row r="2469" spans="28:28" x14ac:dyDescent="0.25">
      <c r="AB2469" s="6"/>
    </row>
    <row r="2470" spans="28:28" x14ac:dyDescent="0.25">
      <c r="AB2470" s="6"/>
    </row>
    <row r="2471" spans="28:28" x14ac:dyDescent="0.25">
      <c r="AB2471" s="6"/>
    </row>
    <row r="2472" spans="28:28" x14ac:dyDescent="0.25">
      <c r="AB2472" s="6"/>
    </row>
    <row r="2473" spans="28:28" x14ac:dyDescent="0.25">
      <c r="AB2473" s="6"/>
    </row>
    <row r="2474" spans="28:28" x14ac:dyDescent="0.25">
      <c r="AB2474" s="6"/>
    </row>
    <row r="2475" spans="28:28" x14ac:dyDescent="0.25">
      <c r="AB2475" s="6"/>
    </row>
    <row r="2476" spans="28:28" x14ac:dyDescent="0.25">
      <c r="AB2476" s="6"/>
    </row>
    <row r="2477" spans="28:28" x14ac:dyDescent="0.25">
      <c r="AB2477" s="6"/>
    </row>
    <row r="2478" spans="28:28" x14ac:dyDescent="0.25">
      <c r="AB2478" s="6"/>
    </row>
    <row r="2479" spans="28:28" x14ac:dyDescent="0.25">
      <c r="AB2479" s="6"/>
    </row>
    <row r="2480" spans="28:28" x14ac:dyDescent="0.25">
      <c r="AB2480" s="6"/>
    </row>
    <row r="2481" spans="28:28" x14ac:dyDescent="0.25">
      <c r="AB2481" s="6"/>
    </row>
    <row r="2482" spans="28:28" x14ac:dyDescent="0.25">
      <c r="AB2482" s="6"/>
    </row>
    <row r="2483" spans="28:28" x14ac:dyDescent="0.25">
      <c r="AB2483" s="6"/>
    </row>
    <row r="2484" spans="28:28" x14ac:dyDescent="0.25">
      <c r="AB2484" s="6"/>
    </row>
    <row r="2485" spans="28:28" x14ac:dyDescent="0.25">
      <c r="AB2485" s="6"/>
    </row>
    <row r="2486" spans="28:28" x14ac:dyDescent="0.25">
      <c r="AB2486" s="6"/>
    </row>
    <row r="2487" spans="28:28" x14ac:dyDescent="0.25">
      <c r="AB2487" s="6"/>
    </row>
    <row r="2488" spans="28:28" x14ac:dyDescent="0.25">
      <c r="AB2488" s="6"/>
    </row>
    <row r="2489" spans="28:28" x14ac:dyDescent="0.25">
      <c r="AB2489" s="6"/>
    </row>
    <row r="2490" spans="28:28" x14ac:dyDescent="0.25">
      <c r="AB2490" s="6"/>
    </row>
    <row r="2491" spans="28:28" x14ac:dyDescent="0.25">
      <c r="AB2491" s="6"/>
    </row>
    <row r="2492" spans="28:28" x14ac:dyDescent="0.25">
      <c r="AB2492" s="6"/>
    </row>
    <row r="2493" spans="28:28" x14ac:dyDescent="0.25">
      <c r="AB2493" s="6"/>
    </row>
    <row r="2494" spans="28:28" x14ac:dyDescent="0.25">
      <c r="AB2494" s="6"/>
    </row>
    <row r="2495" spans="28:28" x14ac:dyDescent="0.25">
      <c r="AB2495" s="6"/>
    </row>
    <row r="2496" spans="28:28" x14ac:dyDescent="0.25">
      <c r="AB2496" s="6"/>
    </row>
    <row r="2497" spans="28:28" x14ac:dyDescent="0.25">
      <c r="AB2497" s="6"/>
    </row>
    <row r="2498" spans="28:28" x14ac:dyDescent="0.25">
      <c r="AB2498" s="6"/>
    </row>
    <row r="2499" spans="28:28" x14ac:dyDescent="0.25">
      <c r="AB2499" s="6"/>
    </row>
    <row r="2500" spans="28:28" x14ac:dyDescent="0.25">
      <c r="AB2500" s="6"/>
    </row>
    <row r="2501" spans="28:28" x14ac:dyDescent="0.25">
      <c r="AB2501" s="6"/>
    </row>
    <row r="2502" spans="28:28" x14ac:dyDescent="0.25">
      <c r="AB2502" s="6"/>
    </row>
    <row r="2503" spans="28:28" x14ac:dyDescent="0.25">
      <c r="AB2503" s="6"/>
    </row>
    <row r="2504" spans="28:28" x14ac:dyDescent="0.25">
      <c r="AB2504" s="6"/>
    </row>
    <row r="2505" spans="28:28" x14ac:dyDescent="0.25">
      <c r="AB2505" s="6"/>
    </row>
    <row r="2506" spans="28:28" x14ac:dyDescent="0.25">
      <c r="AB2506" s="6"/>
    </row>
    <row r="2507" spans="28:28" x14ac:dyDescent="0.25">
      <c r="AB2507" s="6"/>
    </row>
    <row r="2508" spans="28:28" x14ac:dyDescent="0.25">
      <c r="AB2508" s="6"/>
    </row>
    <row r="2509" spans="28:28" x14ac:dyDescent="0.25">
      <c r="AB2509" s="6"/>
    </row>
    <row r="2510" spans="28:28" x14ac:dyDescent="0.25">
      <c r="AB2510" s="6"/>
    </row>
    <row r="2511" spans="28:28" x14ac:dyDescent="0.25">
      <c r="AB2511" s="6"/>
    </row>
    <row r="2512" spans="28:28" x14ac:dyDescent="0.25">
      <c r="AB2512" s="6"/>
    </row>
    <row r="2513" spans="28:28" x14ac:dyDescent="0.25">
      <c r="AB2513" s="6"/>
    </row>
    <row r="2514" spans="28:28" x14ac:dyDescent="0.25">
      <c r="AB2514" s="6"/>
    </row>
    <row r="2515" spans="28:28" x14ac:dyDescent="0.25">
      <c r="AB2515" s="6"/>
    </row>
    <row r="2516" spans="28:28" x14ac:dyDescent="0.25">
      <c r="AB2516" s="6"/>
    </row>
    <row r="2517" spans="28:28" x14ac:dyDescent="0.25">
      <c r="AB2517" s="6"/>
    </row>
    <row r="2518" spans="28:28" x14ac:dyDescent="0.25">
      <c r="AB2518" s="6"/>
    </row>
    <row r="2519" spans="28:28" x14ac:dyDescent="0.25">
      <c r="AB2519" s="6"/>
    </row>
    <row r="2520" spans="28:28" x14ac:dyDescent="0.25">
      <c r="AB2520" s="6"/>
    </row>
    <row r="2521" spans="28:28" x14ac:dyDescent="0.25">
      <c r="AB2521" s="6"/>
    </row>
    <row r="2522" spans="28:28" x14ac:dyDescent="0.25">
      <c r="AB2522" s="6"/>
    </row>
    <row r="2523" spans="28:28" x14ac:dyDescent="0.25">
      <c r="AB2523" s="6"/>
    </row>
    <row r="2524" spans="28:28" x14ac:dyDescent="0.25">
      <c r="AB2524" s="6"/>
    </row>
    <row r="2525" spans="28:28" x14ac:dyDescent="0.25">
      <c r="AB2525" s="6"/>
    </row>
    <row r="2526" spans="28:28" x14ac:dyDescent="0.25">
      <c r="AB2526" s="6"/>
    </row>
    <row r="2527" spans="28:28" x14ac:dyDescent="0.25">
      <c r="AB2527" s="6"/>
    </row>
    <row r="2528" spans="28:28" x14ac:dyDescent="0.25">
      <c r="AB2528" s="6"/>
    </row>
    <row r="2529" spans="28:28" x14ac:dyDescent="0.25">
      <c r="AB2529" s="6"/>
    </row>
    <row r="2530" spans="28:28" x14ac:dyDescent="0.25">
      <c r="AB2530" s="6"/>
    </row>
    <row r="2531" spans="28:28" x14ac:dyDescent="0.25">
      <c r="AB2531" s="6"/>
    </row>
    <row r="2532" spans="28:28" x14ac:dyDescent="0.25">
      <c r="AB2532" s="6"/>
    </row>
    <row r="2533" spans="28:28" x14ac:dyDescent="0.25">
      <c r="AB2533" s="6"/>
    </row>
    <row r="2534" spans="28:28" x14ac:dyDescent="0.25">
      <c r="AB2534" s="6"/>
    </row>
    <row r="2535" spans="28:28" x14ac:dyDescent="0.25">
      <c r="AB2535" s="6"/>
    </row>
    <row r="2536" spans="28:28" x14ac:dyDescent="0.25">
      <c r="AB2536" s="6"/>
    </row>
    <row r="2537" spans="28:28" x14ac:dyDescent="0.25">
      <c r="AB2537" s="6"/>
    </row>
    <row r="2538" spans="28:28" x14ac:dyDescent="0.25">
      <c r="AB2538" s="6"/>
    </row>
    <row r="2539" spans="28:28" x14ac:dyDescent="0.25">
      <c r="AB2539" s="6"/>
    </row>
    <row r="2540" spans="28:28" x14ac:dyDescent="0.25">
      <c r="AB2540" s="6"/>
    </row>
    <row r="2541" spans="28:28" x14ac:dyDescent="0.25">
      <c r="AB2541" s="6"/>
    </row>
    <row r="2542" spans="28:28" x14ac:dyDescent="0.25">
      <c r="AB2542" s="6"/>
    </row>
    <row r="2543" spans="28:28" x14ac:dyDescent="0.25">
      <c r="AB2543" s="6"/>
    </row>
    <row r="2544" spans="28:28" x14ac:dyDescent="0.25">
      <c r="AB2544" s="6"/>
    </row>
    <row r="2545" spans="28:28" x14ac:dyDescent="0.25">
      <c r="AB2545" s="6"/>
    </row>
    <row r="2546" spans="28:28" x14ac:dyDescent="0.25">
      <c r="AB2546" s="6"/>
    </row>
    <row r="2547" spans="28:28" x14ac:dyDescent="0.25">
      <c r="AB2547" s="6"/>
    </row>
    <row r="2548" spans="28:28" x14ac:dyDescent="0.25">
      <c r="AB2548" s="6"/>
    </row>
    <row r="2549" spans="28:28" x14ac:dyDescent="0.25">
      <c r="AB2549" s="6"/>
    </row>
    <row r="2550" spans="28:28" x14ac:dyDescent="0.25">
      <c r="AB2550" s="6"/>
    </row>
    <row r="2551" spans="28:28" x14ac:dyDescent="0.25">
      <c r="AB2551" s="6"/>
    </row>
    <row r="2552" spans="28:28" x14ac:dyDescent="0.25">
      <c r="AB2552" s="6"/>
    </row>
    <row r="2553" spans="28:28" x14ac:dyDescent="0.25">
      <c r="AB2553" s="6"/>
    </row>
    <row r="2554" spans="28:28" x14ac:dyDescent="0.25">
      <c r="AB2554" s="6"/>
    </row>
    <row r="2555" spans="28:28" x14ac:dyDescent="0.25">
      <c r="AB2555" s="6"/>
    </row>
    <row r="2556" spans="28:28" x14ac:dyDescent="0.25">
      <c r="AB2556" s="6"/>
    </row>
    <row r="2557" spans="28:28" x14ac:dyDescent="0.25">
      <c r="AB2557" s="6"/>
    </row>
    <row r="2558" spans="28:28" x14ac:dyDescent="0.25">
      <c r="AB2558" s="6"/>
    </row>
    <row r="2559" spans="28:28" x14ac:dyDescent="0.25">
      <c r="AB2559" s="6"/>
    </row>
    <row r="2560" spans="28:28" x14ac:dyDescent="0.25">
      <c r="AB2560" s="6"/>
    </row>
    <row r="2561" spans="28:28" x14ac:dyDescent="0.25">
      <c r="AB2561" s="6"/>
    </row>
    <row r="2562" spans="28:28" x14ac:dyDescent="0.25">
      <c r="AB2562" s="6"/>
    </row>
    <row r="2563" spans="28:28" x14ac:dyDescent="0.25">
      <c r="AB2563" s="6"/>
    </row>
    <row r="2564" spans="28:28" x14ac:dyDescent="0.25">
      <c r="AB2564" s="6"/>
    </row>
    <row r="2565" spans="28:28" x14ac:dyDescent="0.25">
      <c r="AB2565" s="6"/>
    </row>
    <row r="2566" spans="28:28" x14ac:dyDescent="0.25">
      <c r="AB2566" s="6"/>
    </row>
    <row r="2567" spans="28:28" x14ac:dyDescent="0.25">
      <c r="AB2567" s="6"/>
    </row>
    <row r="2568" spans="28:28" x14ac:dyDescent="0.25">
      <c r="AB2568" s="6"/>
    </row>
    <row r="2569" spans="28:28" x14ac:dyDescent="0.25">
      <c r="AB2569" s="6"/>
    </row>
    <row r="2570" spans="28:28" x14ac:dyDescent="0.25">
      <c r="AB2570" s="6"/>
    </row>
    <row r="2571" spans="28:28" x14ac:dyDescent="0.25">
      <c r="AB2571" s="6"/>
    </row>
    <row r="2572" spans="28:28" x14ac:dyDescent="0.25">
      <c r="AB2572" s="6"/>
    </row>
    <row r="2573" spans="28:28" x14ac:dyDescent="0.25">
      <c r="AB2573" s="6"/>
    </row>
    <row r="2574" spans="28:28" x14ac:dyDescent="0.25">
      <c r="AB2574" s="6"/>
    </row>
    <row r="2575" spans="28:28" x14ac:dyDescent="0.25">
      <c r="AB2575" s="6"/>
    </row>
    <row r="2576" spans="28:28" x14ac:dyDescent="0.25">
      <c r="AB2576" s="6"/>
    </row>
    <row r="2577" spans="28:28" x14ac:dyDescent="0.25">
      <c r="AB2577" s="6"/>
    </row>
    <row r="2578" spans="28:28" x14ac:dyDescent="0.25">
      <c r="AB2578" s="6"/>
    </row>
    <row r="2579" spans="28:28" x14ac:dyDescent="0.25">
      <c r="AB2579" s="6"/>
    </row>
    <row r="2580" spans="28:28" x14ac:dyDescent="0.25">
      <c r="AB2580" s="6"/>
    </row>
    <row r="2581" spans="28:28" x14ac:dyDescent="0.25">
      <c r="AB2581" s="6"/>
    </row>
    <row r="2582" spans="28:28" x14ac:dyDescent="0.25">
      <c r="AB2582" s="6"/>
    </row>
    <row r="2583" spans="28:28" x14ac:dyDescent="0.25">
      <c r="AB2583" s="6"/>
    </row>
    <row r="2584" spans="28:28" x14ac:dyDescent="0.25">
      <c r="AB2584" s="6"/>
    </row>
    <row r="2585" spans="28:28" x14ac:dyDescent="0.25">
      <c r="AB2585" s="6"/>
    </row>
    <row r="2586" spans="28:28" x14ac:dyDescent="0.25">
      <c r="AB2586" s="6"/>
    </row>
    <row r="2587" spans="28:28" x14ac:dyDescent="0.25">
      <c r="AB2587" s="6"/>
    </row>
    <row r="2588" spans="28:28" x14ac:dyDescent="0.25">
      <c r="AB2588" s="6"/>
    </row>
    <row r="2589" spans="28:28" x14ac:dyDescent="0.25">
      <c r="AB2589" s="6"/>
    </row>
    <row r="2590" spans="28:28" x14ac:dyDescent="0.25">
      <c r="AB2590" s="6"/>
    </row>
    <row r="2591" spans="28:28" x14ac:dyDescent="0.25">
      <c r="AB2591" s="6"/>
    </row>
    <row r="2592" spans="28:28" x14ac:dyDescent="0.25">
      <c r="AB2592" s="6"/>
    </row>
    <row r="2593" spans="28:28" x14ac:dyDescent="0.25">
      <c r="AB2593" s="6"/>
    </row>
    <row r="2594" spans="28:28" x14ac:dyDescent="0.25">
      <c r="AB2594" s="6"/>
    </row>
    <row r="2595" spans="28:28" x14ac:dyDescent="0.25">
      <c r="AB2595" s="6"/>
    </row>
    <row r="2596" spans="28:28" x14ac:dyDescent="0.25">
      <c r="AB2596" s="6"/>
    </row>
    <row r="2597" spans="28:28" x14ac:dyDescent="0.25">
      <c r="AB2597" s="6"/>
    </row>
    <row r="2598" spans="28:28" x14ac:dyDescent="0.25">
      <c r="AB2598" s="6"/>
    </row>
    <row r="2599" spans="28:28" x14ac:dyDescent="0.25">
      <c r="AB2599" s="6"/>
    </row>
    <row r="2600" spans="28:28" x14ac:dyDescent="0.25">
      <c r="AB2600" s="6"/>
    </row>
    <row r="2601" spans="28:28" x14ac:dyDescent="0.25">
      <c r="AB2601" s="6"/>
    </row>
    <row r="2602" spans="28:28" x14ac:dyDescent="0.25">
      <c r="AB2602" s="6"/>
    </row>
    <row r="2603" spans="28:28" x14ac:dyDescent="0.25">
      <c r="AB2603" s="6"/>
    </row>
    <row r="2604" spans="28:28" x14ac:dyDescent="0.25">
      <c r="AB2604" s="6"/>
    </row>
    <row r="2605" spans="28:28" x14ac:dyDescent="0.25">
      <c r="AB2605" s="6"/>
    </row>
    <row r="2606" spans="28:28" x14ac:dyDescent="0.25">
      <c r="AB2606" s="6"/>
    </row>
    <row r="2607" spans="28:28" x14ac:dyDescent="0.25">
      <c r="AB2607" s="6"/>
    </row>
    <row r="2608" spans="28:28" x14ac:dyDescent="0.25">
      <c r="AB2608" s="6"/>
    </row>
    <row r="2609" spans="28:28" x14ac:dyDescent="0.25">
      <c r="AB2609" s="6"/>
    </row>
    <row r="2610" spans="28:28" x14ac:dyDescent="0.25">
      <c r="AB2610" s="6"/>
    </row>
    <row r="2611" spans="28:28" x14ac:dyDescent="0.25">
      <c r="AB2611" s="6"/>
    </row>
    <row r="2612" spans="28:28" x14ac:dyDescent="0.25">
      <c r="AB2612" s="6"/>
    </row>
    <row r="2613" spans="28:28" x14ac:dyDescent="0.25">
      <c r="AB2613" s="6"/>
    </row>
    <row r="2614" spans="28:28" x14ac:dyDescent="0.25">
      <c r="AB2614" s="6"/>
    </row>
    <row r="2615" spans="28:28" x14ac:dyDescent="0.25">
      <c r="AB2615" s="6"/>
    </row>
    <row r="2616" spans="28:28" x14ac:dyDescent="0.25">
      <c r="AB2616" s="6"/>
    </row>
    <row r="2617" spans="28:28" x14ac:dyDescent="0.25">
      <c r="AB2617" s="6"/>
    </row>
    <row r="2618" spans="28:28" x14ac:dyDescent="0.25">
      <c r="AB2618" s="6"/>
    </row>
    <row r="2619" spans="28:28" x14ac:dyDescent="0.25">
      <c r="AB2619" s="6"/>
    </row>
    <row r="2620" spans="28:28" x14ac:dyDescent="0.25">
      <c r="AB2620" s="6"/>
    </row>
    <row r="2621" spans="28:28" x14ac:dyDescent="0.25">
      <c r="AB2621" s="6"/>
    </row>
    <row r="2622" spans="28:28" x14ac:dyDescent="0.25">
      <c r="AB2622" s="6"/>
    </row>
    <row r="2623" spans="28:28" x14ac:dyDescent="0.25">
      <c r="AB2623" s="6"/>
    </row>
    <row r="2624" spans="28:28" x14ac:dyDescent="0.25">
      <c r="AB2624" s="6"/>
    </row>
    <row r="2625" spans="28:28" x14ac:dyDescent="0.25">
      <c r="AB2625" s="6"/>
    </row>
    <row r="2626" spans="28:28" x14ac:dyDescent="0.25">
      <c r="AB2626" s="6"/>
    </row>
    <row r="2627" spans="28:28" x14ac:dyDescent="0.25">
      <c r="AB2627" s="6"/>
    </row>
    <row r="2628" spans="28:28" x14ac:dyDescent="0.25">
      <c r="AB2628" s="6"/>
    </row>
    <row r="2629" spans="28:28" x14ac:dyDescent="0.25">
      <c r="AB2629" s="6"/>
    </row>
    <row r="2630" spans="28:28" x14ac:dyDescent="0.25">
      <c r="AB2630" s="6"/>
    </row>
    <row r="2631" spans="28:28" x14ac:dyDescent="0.25">
      <c r="AB2631" s="6"/>
    </row>
    <row r="2632" spans="28:28" x14ac:dyDescent="0.25">
      <c r="AB2632" s="6"/>
    </row>
    <row r="2633" spans="28:28" x14ac:dyDescent="0.25">
      <c r="AB2633" s="6"/>
    </row>
    <row r="2634" spans="28:28" x14ac:dyDescent="0.25">
      <c r="AB2634" s="6"/>
    </row>
    <row r="2635" spans="28:28" x14ac:dyDescent="0.25">
      <c r="AB2635" s="6"/>
    </row>
    <row r="2636" spans="28:28" x14ac:dyDescent="0.25">
      <c r="AB2636" s="6"/>
    </row>
    <row r="2637" spans="28:28" x14ac:dyDescent="0.25">
      <c r="AB2637" s="6"/>
    </row>
    <row r="2638" spans="28:28" x14ac:dyDescent="0.25">
      <c r="AB2638" s="6"/>
    </row>
    <row r="2639" spans="28:28" x14ac:dyDescent="0.25">
      <c r="AB2639" s="6"/>
    </row>
    <row r="2640" spans="28:28" x14ac:dyDescent="0.25">
      <c r="AB2640" s="6"/>
    </row>
    <row r="2641" spans="28:28" x14ac:dyDescent="0.25">
      <c r="AB2641" s="6"/>
    </row>
    <row r="2642" spans="28:28" x14ac:dyDescent="0.25">
      <c r="AB2642" s="6"/>
    </row>
    <row r="2643" spans="28:28" x14ac:dyDescent="0.25">
      <c r="AB2643" s="6"/>
    </row>
    <row r="2644" spans="28:28" x14ac:dyDescent="0.25">
      <c r="AB2644" s="6"/>
    </row>
    <row r="2645" spans="28:28" x14ac:dyDescent="0.25">
      <c r="AB2645" s="6"/>
    </row>
    <row r="2646" spans="28:28" x14ac:dyDescent="0.25">
      <c r="AB2646" s="6"/>
    </row>
    <row r="2647" spans="28:28" x14ac:dyDescent="0.25">
      <c r="AB2647" s="6"/>
    </row>
    <row r="2648" spans="28:28" x14ac:dyDescent="0.25">
      <c r="AB2648" s="6"/>
    </row>
    <row r="2649" spans="28:28" x14ac:dyDescent="0.25">
      <c r="AB2649" s="6"/>
    </row>
    <row r="2650" spans="28:28" x14ac:dyDescent="0.25">
      <c r="AB2650" s="6"/>
    </row>
    <row r="2651" spans="28:28" x14ac:dyDescent="0.25">
      <c r="AB2651" s="6"/>
    </row>
    <row r="2652" spans="28:28" x14ac:dyDescent="0.25">
      <c r="AB2652" s="6"/>
    </row>
    <row r="2653" spans="28:28" x14ac:dyDescent="0.25">
      <c r="AB2653" s="6"/>
    </row>
    <row r="2654" spans="28:28" x14ac:dyDescent="0.25">
      <c r="AB2654" s="6"/>
    </row>
    <row r="2655" spans="28:28" x14ac:dyDescent="0.25">
      <c r="AB2655" s="6"/>
    </row>
    <row r="2656" spans="28:28" x14ac:dyDescent="0.25">
      <c r="AB2656" s="6"/>
    </row>
    <row r="2657" spans="28:28" x14ac:dyDescent="0.25">
      <c r="AB2657" s="6"/>
    </row>
    <row r="2658" spans="28:28" x14ac:dyDescent="0.25">
      <c r="AB2658" s="6"/>
    </row>
    <row r="2659" spans="28:28" x14ac:dyDescent="0.25">
      <c r="AB2659" s="6"/>
    </row>
    <row r="2660" spans="28:28" x14ac:dyDescent="0.25">
      <c r="AB2660" s="6"/>
    </row>
    <row r="2661" spans="28:28" x14ac:dyDescent="0.25">
      <c r="AB2661" s="6"/>
    </row>
    <row r="2662" spans="28:28" x14ac:dyDescent="0.25">
      <c r="AB2662" s="6"/>
    </row>
    <row r="2663" spans="28:28" x14ac:dyDescent="0.25">
      <c r="AB2663" s="6"/>
    </row>
    <row r="2664" spans="28:28" x14ac:dyDescent="0.25">
      <c r="AB2664" s="6"/>
    </row>
    <row r="2665" spans="28:28" x14ac:dyDescent="0.25">
      <c r="AB2665" s="6"/>
    </row>
    <row r="2666" spans="28:28" x14ac:dyDescent="0.25">
      <c r="AB2666" s="6"/>
    </row>
    <row r="2667" spans="28:28" x14ac:dyDescent="0.25">
      <c r="AB2667" s="6"/>
    </row>
    <row r="2668" spans="28:28" x14ac:dyDescent="0.25">
      <c r="AB2668" s="6"/>
    </row>
    <row r="2669" spans="28:28" x14ac:dyDescent="0.25">
      <c r="AB2669" s="6"/>
    </row>
    <row r="2670" spans="28:28" x14ac:dyDescent="0.25">
      <c r="AB2670" s="6"/>
    </row>
    <row r="2671" spans="28:28" x14ac:dyDescent="0.25">
      <c r="AB2671" s="6"/>
    </row>
    <row r="2672" spans="28:28" x14ac:dyDescent="0.25">
      <c r="AB2672" s="6"/>
    </row>
    <row r="2673" spans="28:28" x14ac:dyDescent="0.25">
      <c r="AB2673" s="6"/>
    </row>
    <row r="2674" spans="28:28" x14ac:dyDescent="0.25">
      <c r="AB2674" s="6"/>
    </row>
    <row r="2675" spans="28:28" x14ac:dyDescent="0.25">
      <c r="AB2675" s="6"/>
    </row>
    <row r="2676" spans="28:28" x14ac:dyDescent="0.25">
      <c r="AB2676" s="6"/>
    </row>
    <row r="2677" spans="28:28" x14ac:dyDescent="0.25">
      <c r="AB2677" s="6"/>
    </row>
    <row r="2678" spans="28:28" x14ac:dyDescent="0.25">
      <c r="AB2678" s="6"/>
    </row>
    <row r="2679" spans="28:28" x14ac:dyDescent="0.25">
      <c r="AB2679" s="6"/>
    </row>
    <row r="2680" spans="28:28" x14ac:dyDescent="0.25">
      <c r="AB2680" s="6"/>
    </row>
    <row r="2681" spans="28:28" x14ac:dyDescent="0.25">
      <c r="AB2681" s="6"/>
    </row>
    <row r="2682" spans="28:28" x14ac:dyDescent="0.25">
      <c r="AB2682" s="6"/>
    </row>
    <row r="2683" spans="28:28" x14ac:dyDescent="0.25">
      <c r="AB2683" s="6"/>
    </row>
    <row r="2684" spans="28:28" x14ac:dyDescent="0.25">
      <c r="AB2684" s="6"/>
    </row>
    <row r="2685" spans="28:28" x14ac:dyDescent="0.25">
      <c r="AB2685" s="6"/>
    </row>
    <row r="2686" spans="28:28" x14ac:dyDescent="0.25">
      <c r="AB2686" s="6"/>
    </row>
    <row r="2687" spans="28:28" x14ac:dyDescent="0.25">
      <c r="AB2687" s="6"/>
    </row>
    <row r="2688" spans="28:28" x14ac:dyDescent="0.25">
      <c r="AB2688" s="6"/>
    </row>
    <row r="2689" spans="28:28" x14ac:dyDescent="0.25">
      <c r="AB2689" s="6"/>
    </row>
    <row r="2690" spans="28:28" x14ac:dyDescent="0.25">
      <c r="AB2690" s="6"/>
    </row>
    <row r="2691" spans="28:28" x14ac:dyDescent="0.25">
      <c r="AB2691" s="6"/>
    </row>
    <row r="2692" spans="28:28" x14ac:dyDescent="0.25">
      <c r="AB2692" s="6"/>
    </row>
    <row r="2693" spans="28:28" x14ac:dyDescent="0.25">
      <c r="AB2693" s="6"/>
    </row>
    <row r="2694" spans="28:28" x14ac:dyDescent="0.25">
      <c r="AB2694" s="6"/>
    </row>
    <row r="2695" spans="28:28" x14ac:dyDescent="0.25">
      <c r="AB2695" s="6"/>
    </row>
    <row r="2696" spans="28:28" x14ac:dyDescent="0.25">
      <c r="AB2696" s="6"/>
    </row>
    <row r="2697" spans="28:28" x14ac:dyDescent="0.25">
      <c r="AB2697" s="6"/>
    </row>
    <row r="2698" spans="28:28" x14ac:dyDescent="0.25">
      <c r="AB2698" s="6"/>
    </row>
    <row r="2699" spans="28:28" x14ac:dyDescent="0.25">
      <c r="AB2699" s="6"/>
    </row>
    <row r="2700" spans="28:28" x14ac:dyDescent="0.25">
      <c r="AB2700" s="6"/>
    </row>
    <row r="2701" spans="28:28" x14ac:dyDescent="0.25">
      <c r="AB2701" s="6"/>
    </row>
    <row r="2702" spans="28:28" x14ac:dyDescent="0.25">
      <c r="AB2702" s="6"/>
    </row>
    <row r="2703" spans="28:28" x14ac:dyDescent="0.25">
      <c r="AB2703" s="6"/>
    </row>
    <row r="2704" spans="28:28" x14ac:dyDescent="0.25">
      <c r="AB2704" s="6"/>
    </row>
    <row r="2705" spans="28:28" x14ac:dyDescent="0.25">
      <c r="AB2705" s="6"/>
    </row>
    <row r="2706" spans="28:28" x14ac:dyDescent="0.25">
      <c r="AB2706" s="6"/>
    </row>
    <row r="2707" spans="28:28" x14ac:dyDescent="0.25">
      <c r="AB2707" s="6"/>
    </row>
    <row r="2708" spans="28:28" x14ac:dyDescent="0.25">
      <c r="AB2708" s="6"/>
    </row>
    <row r="2709" spans="28:28" x14ac:dyDescent="0.25">
      <c r="AB2709" s="6"/>
    </row>
    <row r="2710" spans="28:28" x14ac:dyDescent="0.25">
      <c r="AB2710" s="6"/>
    </row>
    <row r="2711" spans="28:28" x14ac:dyDescent="0.25">
      <c r="AB2711" s="6"/>
    </row>
    <row r="2712" spans="28:28" x14ac:dyDescent="0.25">
      <c r="AB2712" s="6"/>
    </row>
    <row r="2713" spans="28:28" x14ac:dyDescent="0.25">
      <c r="AB2713" s="6"/>
    </row>
    <row r="2714" spans="28:28" x14ac:dyDescent="0.25">
      <c r="AB2714" s="6"/>
    </row>
    <row r="2715" spans="28:28" x14ac:dyDescent="0.25">
      <c r="AB2715" s="6"/>
    </row>
    <row r="2716" spans="28:28" x14ac:dyDescent="0.25">
      <c r="AB2716" s="6"/>
    </row>
    <row r="2717" spans="28:28" x14ac:dyDescent="0.25">
      <c r="AB2717" s="6"/>
    </row>
    <row r="2718" spans="28:28" x14ac:dyDescent="0.25">
      <c r="AB2718" s="6"/>
    </row>
    <row r="2719" spans="28:28" x14ac:dyDescent="0.25">
      <c r="AB2719" s="6"/>
    </row>
    <row r="2720" spans="28:28" x14ac:dyDescent="0.25">
      <c r="AB2720" s="6"/>
    </row>
    <row r="2721" spans="28:28" x14ac:dyDescent="0.25">
      <c r="AB2721" s="6"/>
    </row>
    <row r="2722" spans="28:28" x14ac:dyDescent="0.25">
      <c r="AB2722" s="6"/>
    </row>
    <row r="2723" spans="28:28" x14ac:dyDescent="0.25">
      <c r="AB2723" s="6"/>
    </row>
    <row r="2724" spans="28:28" x14ac:dyDescent="0.25">
      <c r="AB2724" s="6"/>
    </row>
    <row r="2725" spans="28:28" x14ac:dyDescent="0.25">
      <c r="AB2725" s="6"/>
    </row>
    <row r="2726" spans="28:28" x14ac:dyDescent="0.25">
      <c r="AB2726" s="6"/>
    </row>
    <row r="2727" spans="28:28" x14ac:dyDescent="0.25">
      <c r="AB2727" s="6"/>
    </row>
    <row r="2728" spans="28:28" x14ac:dyDescent="0.25">
      <c r="AB2728" s="6"/>
    </row>
    <row r="2729" spans="28:28" x14ac:dyDescent="0.25">
      <c r="AB2729" s="6"/>
    </row>
    <row r="2730" spans="28:28" x14ac:dyDescent="0.25">
      <c r="AB2730" s="6"/>
    </row>
    <row r="2731" spans="28:28" x14ac:dyDescent="0.25">
      <c r="AB2731" s="6"/>
    </row>
    <row r="2732" spans="28:28" x14ac:dyDescent="0.25">
      <c r="AB2732" s="6"/>
    </row>
    <row r="2733" spans="28:28" x14ac:dyDescent="0.25">
      <c r="AB2733" s="6"/>
    </row>
    <row r="2734" spans="28:28" x14ac:dyDescent="0.25">
      <c r="AB2734" s="6"/>
    </row>
    <row r="2735" spans="28:28" x14ac:dyDescent="0.25">
      <c r="AB2735" s="6"/>
    </row>
    <row r="2736" spans="28:28" x14ac:dyDescent="0.25">
      <c r="AB2736" s="6"/>
    </row>
    <row r="2737" spans="28:28" x14ac:dyDescent="0.25">
      <c r="AB2737" s="6"/>
    </row>
    <row r="2738" spans="28:28" x14ac:dyDescent="0.25">
      <c r="AB2738" s="6"/>
    </row>
    <row r="2739" spans="28:28" x14ac:dyDescent="0.25">
      <c r="AB2739" s="6"/>
    </row>
    <row r="2740" spans="28:28" x14ac:dyDescent="0.25">
      <c r="AB2740" s="6"/>
    </row>
    <row r="2741" spans="28:28" x14ac:dyDescent="0.25">
      <c r="AB2741" s="6"/>
    </row>
    <row r="2742" spans="28:28" x14ac:dyDescent="0.25">
      <c r="AB2742" s="6"/>
    </row>
    <row r="2743" spans="28:28" x14ac:dyDescent="0.25">
      <c r="AB2743" s="6"/>
    </row>
    <row r="2744" spans="28:28" x14ac:dyDescent="0.25">
      <c r="AB2744" s="6"/>
    </row>
    <row r="2745" spans="28:28" x14ac:dyDescent="0.25">
      <c r="AB2745" s="6"/>
    </row>
    <row r="2746" spans="28:28" x14ac:dyDescent="0.25">
      <c r="AB2746" s="6"/>
    </row>
    <row r="2747" spans="28:28" x14ac:dyDescent="0.25">
      <c r="AB2747" s="6"/>
    </row>
    <row r="2748" spans="28:28" x14ac:dyDescent="0.25">
      <c r="AB2748" s="6"/>
    </row>
    <row r="2749" spans="28:28" x14ac:dyDescent="0.25">
      <c r="AB2749" s="6"/>
    </row>
    <row r="2750" spans="28:28" x14ac:dyDescent="0.25">
      <c r="AB2750" s="6"/>
    </row>
    <row r="2751" spans="28:28" x14ac:dyDescent="0.25">
      <c r="AB2751" s="6"/>
    </row>
    <row r="2752" spans="28:28" x14ac:dyDescent="0.25">
      <c r="AB2752" s="6"/>
    </row>
    <row r="2753" spans="28:28" x14ac:dyDescent="0.25">
      <c r="AB2753" s="6"/>
    </row>
    <row r="2754" spans="28:28" x14ac:dyDescent="0.25">
      <c r="AB2754" s="6"/>
    </row>
    <row r="2755" spans="28:28" x14ac:dyDescent="0.25">
      <c r="AB2755" s="6"/>
    </row>
    <row r="2756" spans="28:28" x14ac:dyDescent="0.25">
      <c r="AB2756" s="6"/>
    </row>
    <row r="2757" spans="28:28" x14ac:dyDescent="0.25">
      <c r="AB2757" s="6"/>
    </row>
    <row r="2758" spans="28:28" x14ac:dyDescent="0.25">
      <c r="AB2758" s="6"/>
    </row>
    <row r="2759" spans="28:28" x14ac:dyDescent="0.25">
      <c r="AB2759" s="6"/>
    </row>
    <row r="2760" spans="28:28" x14ac:dyDescent="0.25">
      <c r="AB2760" s="6"/>
    </row>
    <row r="2761" spans="28:28" x14ac:dyDescent="0.25">
      <c r="AB2761" s="6"/>
    </row>
    <row r="2762" spans="28:28" x14ac:dyDescent="0.25">
      <c r="AB2762" s="6"/>
    </row>
    <row r="2763" spans="28:28" x14ac:dyDescent="0.25">
      <c r="AB2763" s="6"/>
    </row>
    <row r="2764" spans="28:28" x14ac:dyDescent="0.25">
      <c r="AB2764" s="6"/>
    </row>
    <row r="2765" spans="28:28" x14ac:dyDescent="0.25">
      <c r="AB2765" s="6"/>
    </row>
    <row r="2766" spans="28:28" x14ac:dyDescent="0.25">
      <c r="AB2766" s="6"/>
    </row>
    <row r="2767" spans="28:28" x14ac:dyDescent="0.25">
      <c r="AB2767" s="6"/>
    </row>
    <row r="2768" spans="28:28" x14ac:dyDescent="0.25">
      <c r="AB2768" s="6"/>
    </row>
    <row r="2769" spans="28:28" x14ac:dyDescent="0.25">
      <c r="AB2769" s="6"/>
    </row>
    <row r="2770" spans="28:28" x14ac:dyDescent="0.25">
      <c r="AB2770" s="6"/>
    </row>
    <row r="2771" spans="28:28" x14ac:dyDescent="0.25">
      <c r="AB2771" s="6"/>
    </row>
    <row r="2772" spans="28:28" x14ac:dyDescent="0.25">
      <c r="AB2772" s="6"/>
    </row>
    <row r="2773" spans="28:28" x14ac:dyDescent="0.25">
      <c r="AB2773" s="6"/>
    </row>
    <row r="2774" spans="28:28" x14ac:dyDescent="0.25">
      <c r="AB2774" s="6"/>
    </row>
    <row r="2775" spans="28:28" x14ac:dyDescent="0.25">
      <c r="AB2775" s="6"/>
    </row>
    <row r="2776" spans="28:28" x14ac:dyDescent="0.25">
      <c r="AB2776" s="6"/>
    </row>
    <row r="2777" spans="28:28" x14ac:dyDescent="0.25">
      <c r="AB2777" s="6"/>
    </row>
    <row r="2778" spans="28:28" x14ac:dyDescent="0.25">
      <c r="AB2778" s="6"/>
    </row>
    <row r="2779" spans="28:28" x14ac:dyDescent="0.25">
      <c r="AB2779" s="6"/>
    </row>
    <row r="2780" spans="28:28" x14ac:dyDescent="0.25">
      <c r="AB2780" s="6"/>
    </row>
    <row r="2781" spans="28:28" x14ac:dyDescent="0.25">
      <c r="AB2781" s="6"/>
    </row>
    <row r="2782" spans="28:28" x14ac:dyDescent="0.25">
      <c r="AB2782" s="6"/>
    </row>
    <row r="2783" spans="28:28" x14ac:dyDescent="0.25">
      <c r="AB2783" s="6"/>
    </row>
    <row r="2784" spans="28:28" x14ac:dyDescent="0.25">
      <c r="AB2784" s="6"/>
    </row>
    <row r="2785" spans="28:28" x14ac:dyDescent="0.25">
      <c r="AB2785" s="6"/>
    </row>
    <row r="2786" spans="28:28" x14ac:dyDescent="0.25">
      <c r="AB2786" s="6"/>
    </row>
    <row r="2787" spans="28:28" x14ac:dyDescent="0.25">
      <c r="AB2787" s="6"/>
    </row>
    <row r="2788" spans="28:28" x14ac:dyDescent="0.25">
      <c r="AB2788" s="6"/>
    </row>
    <row r="2789" spans="28:28" x14ac:dyDescent="0.25">
      <c r="AB2789" s="6"/>
    </row>
    <row r="2790" spans="28:28" x14ac:dyDescent="0.25">
      <c r="AB2790" s="6"/>
    </row>
    <row r="2791" spans="28:28" x14ac:dyDescent="0.25">
      <c r="AB2791" s="6"/>
    </row>
    <row r="2792" spans="28:28" x14ac:dyDescent="0.25">
      <c r="AB2792" s="6"/>
    </row>
    <row r="2793" spans="28:28" x14ac:dyDescent="0.25">
      <c r="AB2793" s="6"/>
    </row>
    <row r="2794" spans="28:28" x14ac:dyDescent="0.25">
      <c r="AB2794" s="6"/>
    </row>
    <row r="2795" spans="28:28" x14ac:dyDescent="0.25">
      <c r="AB2795" s="6"/>
    </row>
    <row r="2796" spans="28:28" x14ac:dyDescent="0.25">
      <c r="AB2796" s="6"/>
    </row>
    <row r="2797" spans="28:28" x14ac:dyDescent="0.25">
      <c r="AB2797" s="6"/>
    </row>
    <row r="2798" spans="28:28" x14ac:dyDescent="0.25">
      <c r="AB2798" s="6"/>
    </row>
    <row r="2799" spans="28:28" x14ac:dyDescent="0.25">
      <c r="AB2799" s="6"/>
    </row>
    <row r="2800" spans="28:28" x14ac:dyDescent="0.25">
      <c r="AB2800" s="6"/>
    </row>
    <row r="2801" spans="28:28" x14ac:dyDescent="0.25">
      <c r="AB2801" s="6"/>
    </row>
    <row r="2802" spans="28:28" x14ac:dyDescent="0.25">
      <c r="AB2802" s="6"/>
    </row>
    <row r="2803" spans="28:28" x14ac:dyDescent="0.25">
      <c r="AB2803" s="6"/>
    </row>
    <row r="2804" spans="28:28" x14ac:dyDescent="0.25">
      <c r="AB2804" s="6"/>
    </row>
    <row r="2805" spans="28:28" x14ac:dyDescent="0.25">
      <c r="AB2805" s="6"/>
    </row>
    <row r="2806" spans="28:28" x14ac:dyDescent="0.25">
      <c r="AB2806" s="6"/>
    </row>
    <row r="2807" spans="28:28" x14ac:dyDescent="0.25">
      <c r="AB2807" s="6"/>
    </row>
    <row r="2808" spans="28:28" x14ac:dyDescent="0.25">
      <c r="AB2808" s="6"/>
    </row>
    <row r="2809" spans="28:28" x14ac:dyDescent="0.25">
      <c r="AB2809" s="6"/>
    </row>
    <row r="2810" spans="28:28" x14ac:dyDescent="0.25">
      <c r="AB2810" s="6"/>
    </row>
    <row r="2811" spans="28:28" x14ac:dyDescent="0.25">
      <c r="AB2811" s="6"/>
    </row>
    <row r="2812" spans="28:28" x14ac:dyDescent="0.25">
      <c r="AB2812" s="6"/>
    </row>
    <row r="2813" spans="28:28" x14ac:dyDescent="0.25">
      <c r="AB2813" s="6"/>
    </row>
    <row r="2814" spans="28:28" x14ac:dyDescent="0.25">
      <c r="AB2814" s="6"/>
    </row>
    <row r="2815" spans="28:28" x14ac:dyDescent="0.25">
      <c r="AB2815" s="6"/>
    </row>
    <row r="2816" spans="28:28" x14ac:dyDescent="0.25">
      <c r="AB2816" s="6"/>
    </row>
    <row r="2817" spans="28:28" x14ac:dyDescent="0.25">
      <c r="AB2817" s="6"/>
    </row>
    <row r="2818" spans="28:28" x14ac:dyDescent="0.25">
      <c r="AB2818" s="6"/>
    </row>
    <row r="2819" spans="28:28" x14ac:dyDescent="0.25">
      <c r="AB2819" s="6"/>
    </row>
    <row r="2820" spans="28:28" x14ac:dyDescent="0.25">
      <c r="AB2820" s="6"/>
    </row>
    <row r="2821" spans="28:28" x14ac:dyDescent="0.25">
      <c r="AB2821" s="6"/>
    </row>
    <row r="2822" spans="28:28" x14ac:dyDescent="0.25">
      <c r="AB2822" s="6"/>
    </row>
    <row r="2823" spans="28:28" x14ac:dyDescent="0.25">
      <c r="AB2823" s="6"/>
    </row>
    <row r="2824" spans="28:28" x14ac:dyDescent="0.25">
      <c r="AB2824" s="6"/>
    </row>
    <row r="2825" spans="28:28" x14ac:dyDescent="0.25">
      <c r="AB2825" s="6"/>
    </row>
    <row r="2826" spans="28:28" x14ac:dyDescent="0.25">
      <c r="AB2826" s="6"/>
    </row>
    <row r="2827" spans="28:28" x14ac:dyDescent="0.25">
      <c r="AB2827" s="6"/>
    </row>
    <row r="2828" spans="28:28" x14ac:dyDescent="0.25">
      <c r="AB2828" s="6"/>
    </row>
    <row r="2829" spans="28:28" x14ac:dyDescent="0.25">
      <c r="AB2829" s="6"/>
    </row>
    <row r="2830" spans="28:28" x14ac:dyDescent="0.25">
      <c r="AB2830" s="6"/>
    </row>
    <row r="2831" spans="28:28" x14ac:dyDescent="0.25">
      <c r="AB2831" s="6"/>
    </row>
    <row r="2832" spans="28:28" x14ac:dyDescent="0.25">
      <c r="AB2832" s="6"/>
    </row>
    <row r="2833" spans="28:28" x14ac:dyDescent="0.25">
      <c r="AB2833" s="6"/>
    </row>
    <row r="2834" spans="28:28" x14ac:dyDescent="0.25">
      <c r="AB2834" s="6"/>
    </row>
    <row r="2835" spans="28:28" x14ac:dyDescent="0.25">
      <c r="AB2835" s="6"/>
    </row>
    <row r="2836" spans="28:28" x14ac:dyDescent="0.25">
      <c r="AB2836" s="6"/>
    </row>
    <row r="2837" spans="28:28" x14ac:dyDescent="0.25">
      <c r="AB2837" s="6"/>
    </row>
    <row r="2838" spans="28:28" x14ac:dyDescent="0.25">
      <c r="AB2838" s="6"/>
    </row>
    <row r="2839" spans="28:28" x14ac:dyDescent="0.25">
      <c r="AB2839" s="6"/>
    </row>
    <row r="2840" spans="28:28" x14ac:dyDescent="0.25">
      <c r="AB2840" s="6"/>
    </row>
    <row r="2841" spans="28:28" x14ac:dyDescent="0.25">
      <c r="AB2841" s="6"/>
    </row>
    <row r="2842" spans="28:28" x14ac:dyDescent="0.25">
      <c r="AB2842" s="6"/>
    </row>
    <row r="2843" spans="28:28" x14ac:dyDescent="0.25">
      <c r="AB2843" s="6"/>
    </row>
    <row r="2844" spans="28:28" x14ac:dyDescent="0.25">
      <c r="AB2844" s="6"/>
    </row>
    <row r="2845" spans="28:28" x14ac:dyDescent="0.25">
      <c r="AB2845" s="6"/>
    </row>
    <row r="2846" spans="28:28" x14ac:dyDescent="0.25">
      <c r="AB2846" s="6"/>
    </row>
    <row r="2847" spans="28:28" x14ac:dyDescent="0.25">
      <c r="AB2847" s="6"/>
    </row>
    <row r="2848" spans="28:28" x14ac:dyDescent="0.25">
      <c r="AB2848" s="6"/>
    </row>
    <row r="2849" spans="28:28" x14ac:dyDescent="0.25">
      <c r="AB2849" s="6"/>
    </row>
    <row r="2850" spans="28:28" x14ac:dyDescent="0.25">
      <c r="AB2850" s="6"/>
    </row>
    <row r="2851" spans="28:28" x14ac:dyDescent="0.25">
      <c r="AB2851" s="6"/>
    </row>
    <row r="2852" spans="28:28" x14ac:dyDescent="0.25">
      <c r="AB2852" s="6"/>
    </row>
    <row r="2853" spans="28:28" x14ac:dyDescent="0.25">
      <c r="AB2853" s="6"/>
    </row>
    <row r="2854" spans="28:28" x14ac:dyDescent="0.25">
      <c r="AB2854" s="6"/>
    </row>
    <row r="2855" spans="28:28" x14ac:dyDescent="0.25">
      <c r="AB2855" s="6"/>
    </row>
    <row r="2856" spans="28:28" x14ac:dyDescent="0.25">
      <c r="AB2856" s="6"/>
    </row>
    <row r="2857" spans="28:28" x14ac:dyDescent="0.25">
      <c r="AB2857" s="6"/>
    </row>
    <row r="2858" spans="28:28" x14ac:dyDescent="0.25">
      <c r="AB2858" s="6"/>
    </row>
    <row r="2859" spans="28:28" x14ac:dyDescent="0.25">
      <c r="AB2859" s="6"/>
    </row>
    <row r="2860" spans="28:28" x14ac:dyDescent="0.25">
      <c r="AB2860" s="6"/>
    </row>
    <row r="2861" spans="28:28" x14ac:dyDescent="0.25">
      <c r="AB2861" s="6"/>
    </row>
    <row r="2862" spans="28:28" x14ac:dyDescent="0.25">
      <c r="AB2862" s="6"/>
    </row>
    <row r="2863" spans="28:28" x14ac:dyDescent="0.25">
      <c r="AB2863" s="6"/>
    </row>
    <row r="2864" spans="28:28" x14ac:dyDescent="0.25">
      <c r="AB2864" s="6"/>
    </row>
    <row r="2865" spans="28:28" x14ac:dyDescent="0.25">
      <c r="AB2865" s="6"/>
    </row>
    <row r="2866" spans="28:28" x14ac:dyDescent="0.25">
      <c r="AB2866" s="6"/>
    </row>
    <row r="2867" spans="28:28" x14ac:dyDescent="0.25">
      <c r="AB2867" s="6"/>
    </row>
    <row r="2868" spans="28:28" x14ac:dyDescent="0.25">
      <c r="AB2868" s="6"/>
    </row>
    <row r="2869" spans="28:28" x14ac:dyDescent="0.25">
      <c r="AB2869" s="6"/>
    </row>
    <row r="2870" spans="28:28" x14ac:dyDescent="0.25">
      <c r="AB2870" s="6"/>
    </row>
    <row r="2871" spans="28:28" x14ac:dyDescent="0.25">
      <c r="AB2871" s="6"/>
    </row>
    <row r="2872" spans="28:28" x14ac:dyDescent="0.25">
      <c r="AB2872" s="6"/>
    </row>
    <row r="2873" spans="28:28" x14ac:dyDescent="0.25">
      <c r="AB2873" s="6"/>
    </row>
    <row r="2874" spans="28:28" x14ac:dyDescent="0.25">
      <c r="AB2874" s="6"/>
    </row>
    <row r="2875" spans="28:28" x14ac:dyDescent="0.25">
      <c r="AB2875" s="6"/>
    </row>
    <row r="2876" spans="28:28" x14ac:dyDescent="0.25">
      <c r="AB2876" s="6"/>
    </row>
    <row r="2877" spans="28:28" x14ac:dyDescent="0.25">
      <c r="AB2877" s="6"/>
    </row>
    <row r="2878" spans="28:28" x14ac:dyDescent="0.25">
      <c r="AB2878" s="6"/>
    </row>
    <row r="2879" spans="28:28" x14ac:dyDescent="0.25">
      <c r="AB2879" s="6"/>
    </row>
    <row r="2880" spans="28:28" x14ac:dyDescent="0.25">
      <c r="AB2880" s="6"/>
    </row>
    <row r="2881" spans="28:28" x14ac:dyDescent="0.25">
      <c r="AB2881" s="6"/>
    </row>
    <row r="2882" spans="28:28" x14ac:dyDescent="0.25">
      <c r="AB2882" s="6"/>
    </row>
    <row r="2883" spans="28:28" x14ac:dyDescent="0.25">
      <c r="AB2883" s="6"/>
    </row>
    <row r="2884" spans="28:28" x14ac:dyDescent="0.25">
      <c r="AB2884" s="6"/>
    </row>
    <row r="2885" spans="28:28" x14ac:dyDescent="0.25">
      <c r="AB2885" s="6"/>
    </row>
    <row r="2886" spans="28:28" x14ac:dyDescent="0.25">
      <c r="AB2886" s="6"/>
    </row>
    <row r="2887" spans="28:28" x14ac:dyDescent="0.25">
      <c r="AB2887" s="6"/>
    </row>
    <row r="2888" spans="28:28" x14ac:dyDescent="0.25">
      <c r="AB2888" s="6"/>
    </row>
    <row r="2889" spans="28:28" x14ac:dyDescent="0.25">
      <c r="AB2889" s="6"/>
    </row>
    <row r="2890" spans="28:28" x14ac:dyDescent="0.25">
      <c r="AB2890" s="6"/>
    </row>
    <row r="2891" spans="28:28" x14ac:dyDescent="0.25">
      <c r="AB2891" s="6"/>
    </row>
    <row r="2892" spans="28:28" x14ac:dyDescent="0.25">
      <c r="AB2892" s="6"/>
    </row>
    <row r="2893" spans="28:28" x14ac:dyDescent="0.25">
      <c r="AB2893" s="6"/>
    </row>
    <row r="2894" spans="28:28" x14ac:dyDescent="0.25">
      <c r="AB2894" s="6"/>
    </row>
    <row r="2895" spans="28:28" x14ac:dyDescent="0.25">
      <c r="AB2895" s="6"/>
    </row>
    <row r="2896" spans="28:28" x14ac:dyDescent="0.25">
      <c r="AB2896" s="6"/>
    </row>
    <row r="2897" spans="28:28" x14ac:dyDescent="0.25">
      <c r="AB2897" s="6"/>
    </row>
    <row r="2898" spans="28:28" x14ac:dyDescent="0.25">
      <c r="AB2898" s="6"/>
    </row>
    <row r="2899" spans="28:28" x14ac:dyDescent="0.25">
      <c r="AB2899" s="6"/>
    </row>
    <row r="2900" spans="28:28" x14ac:dyDescent="0.25">
      <c r="AB2900" s="6"/>
    </row>
    <row r="2901" spans="28:28" x14ac:dyDescent="0.25">
      <c r="AB2901" s="6"/>
    </row>
    <row r="2902" spans="28:28" x14ac:dyDescent="0.25">
      <c r="AB2902" s="6"/>
    </row>
    <row r="2903" spans="28:28" x14ac:dyDescent="0.25">
      <c r="AB2903" s="6"/>
    </row>
    <row r="2904" spans="28:28" x14ac:dyDescent="0.25">
      <c r="AB2904" s="6"/>
    </row>
    <row r="2905" spans="28:28" x14ac:dyDescent="0.25">
      <c r="AB2905" s="6"/>
    </row>
    <row r="2906" spans="28:28" x14ac:dyDescent="0.25">
      <c r="AB2906" s="6"/>
    </row>
    <row r="2907" spans="28:28" x14ac:dyDescent="0.25">
      <c r="AB2907" s="6"/>
    </row>
    <row r="2908" spans="28:28" x14ac:dyDescent="0.25">
      <c r="AB2908" s="6"/>
    </row>
    <row r="2909" spans="28:28" x14ac:dyDescent="0.25">
      <c r="AB2909" s="6"/>
    </row>
    <row r="2910" spans="28:28" x14ac:dyDescent="0.25">
      <c r="AB2910" s="6"/>
    </row>
    <row r="2911" spans="28:28" x14ac:dyDescent="0.25">
      <c r="AB2911" s="6"/>
    </row>
    <row r="2912" spans="28:28" x14ac:dyDescent="0.25">
      <c r="AB2912" s="6"/>
    </row>
    <row r="2913" spans="28:28" x14ac:dyDescent="0.25">
      <c r="AB2913" s="6"/>
    </row>
    <row r="2914" spans="28:28" x14ac:dyDescent="0.25">
      <c r="AB2914" s="6"/>
    </row>
    <row r="2915" spans="28:28" x14ac:dyDescent="0.25">
      <c r="AB2915" s="6"/>
    </row>
    <row r="2916" spans="28:28" x14ac:dyDescent="0.25">
      <c r="AB2916" s="6"/>
    </row>
    <row r="2917" spans="28:28" x14ac:dyDescent="0.25">
      <c r="AB2917" s="6"/>
    </row>
    <row r="2918" spans="28:28" x14ac:dyDescent="0.25">
      <c r="AB2918" s="6"/>
    </row>
    <row r="2919" spans="28:28" x14ac:dyDescent="0.25">
      <c r="AB2919" s="6"/>
    </row>
    <row r="2920" spans="28:28" x14ac:dyDescent="0.25">
      <c r="AB2920" s="6"/>
    </row>
    <row r="2921" spans="28:28" x14ac:dyDescent="0.25">
      <c r="AB2921" s="6"/>
    </row>
    <row r="2922" spans="28:28" x14ac:dyDescent="0.25">
      <c r="AB2922" s="6"/>
    </row>
    <row r="2923" spans="28:28" x14ac:dyDescent="0.25">
      <c r="AB2923" s="6"/>
    </row>
    <row r="2924" spans="28:28" x14ac:dyDescent="0.25">
      <c r="AB2924" s="6"/>
    </row>
    <row r="2925" spans="28:28" x14ac:dyDescent="0.25">
      <c r="AB2925" s="6"/>
    </row>
    <row r="2926" spans="28:28" x14ac:dyDescent="0.25">
      <c r="AB2926" s="6"/>
    </row>
    <row r="2927" spans="28:28" x14ac:dyDescent="0.25">
      <c r="AB2927" s="6"/>
    </row>
    <row r="2928" spans="28:28" x14ac:dyDescent="0.25">
      <c r="AB2928" s="6"/>
    </row>
    <row r="2929" spans="28:28" x14ac:dyDescent="0.25">
      <c r="AB2929" s="6"/>
    </row>
    <row r="2930" spans="28:28" x14ac:dyDescent="0.25">
      <c r="AB2930" s="6"/>
    </row>
    <row r="2931" spans="28:28" x14ac:dyDescent="0.25">
      <c r="AB2931" s="6"/>
    </row>
    <row r="2932" spans="28:28" x14ac:dyDescent="0.25">
      <c r="AB2932" s="6"/>
    </row>
    <row r="2933" spans="28:28" x14ac:dyDescent="0.25">
      <c r="AB2933" s="6"/>
    </row>
    <row r="2934" spans="28:28" x14ac:dyDescent="0.25">
      <c r="AB2934" s="6"/>
    </row>
    <row r="2935" spans="28:28" x14ac:dyDescent="0.25">
      <c r="AB2935" s="6"/>
    </row>
    <row r="2936" spans="28:28" x14ac:dyDescent="0.25">
      <c r="AB2936" s="6"/>
    </row>
    <row r="2937" spans="28:28" x14ac:dyDescent="0.25">
      <c r="AB2937" s="6"/>
    </row>
    <row r="2938" spans="28:28" x14ac:dyDescent="0.25">
      <c r="AB2938" s="6"/>
    </row>
    <row r="2939" spans="28:28" x14ac:dyDescent="0.25">
      <c r="AB2939" s="6"/>
    </row>
    <row r="2940" spans="28:28" x14ac:dyDescent="0.25">
      <c r="AB2940" s="6"/>
    </row>
    <row r="2941" spans="28:28" x14ac:dyDescent="0.25">
      <c r="AB2941" s="6"/>
    </row>
    <row r="2942" spans="28:28" x14ac:dyDescent="0.25">
      <c r="AB2942" s="6"/>
    </row>
    <row r="2943" spans="28:28" x14ac:dyDescent="0.25">
      <c r="AB2943" s="6"/>
    </row>
    <row r="2944" spans="28:28" x14ac:dyDescent="0.25">
      <c r="AB2944" s="6"/>
    </row>
    <row r="2945" spans="28:28" x14ac:dyDescent="0.25">
      <c r="AB2945" s="6"/>
    </row>
    <row r="2946" spans="28:28" x14ac:dyDescent="0.25">
      <c r="AB2946" s="6"/>
    </row>
    <row r="2947" spans="28:28" x14ac:dyDescent="0.25">
      <c r="AB2947" s="6"/>
    </row>
    <row r="2948" spans="28:28" x14ac:dyDescent="0.25">
      <c r="AB2948" s="6"/>
    </row>
    <row r="2949" spans="28:28" x14ac:dyDescent="0.25">
      <c r="AB2949" s="6"/>
    </row>
    <row r="2950" spans="28:28" x14ac:dyDescent="0.25">
      <c r="AB2950" s="6"/>
    </row>
    <row r="2951" spans="28:28" x14ac:dyDescent="0.25">
      <c r="AB2951" s="6"/>
    </row>
    <row r="2952" spans="28:28" x14ac:dyDescent="0.25">
      <c r="AB2952" s="6"/>
    </row>
    <row r="2953" spans="28:28" x14ac:dyDescent="0.25">
      <c r="AB2953" s="6"/>
    </row>
    <row r="2954" spans="28:28" x14ac:dyDescent="0.25">
      <c r="AB2954" s="6"/>
    </row>
    <row r="2955" spans="28:28" x14ac:dyDescent="0.25">
      <c r="AB2955" s="6"/>
    </row>
    <row r="2956" spans="28:28" x14ac:dyDescent="0.25">
      <c r="AB2956" s="6"/>
    </row>
    <row r="2957" spans="28:28" x14ac:dyDescent="0.25">
      <c r="AB2957" s="6"/>
    </row>
    <row r="2958" spans="28:28" x14ac:dyDescent="0.25">
      <c r="AB2958" s="6"/>
    </row>
    <row r="2959" spans="28:28" x14ac:dyDescent="0.25">
      <c r="AB2959" s="6"/>
    </row>
    <row r="2960" spans="28:28" x14ac:dyDescent="0.25">
      <c r="AB2960" s="6"/>
    </row>
    <row r="2961" spans="28:28" x14ac:dyDescent="0.25">
      <c r="AB2961" s="6"/>
    </row>
    <row r="2962" spans="28:28" x14ac:dyDescent="0.25">
      <c r="AB2962" s="6"/>
    </row>
    <row r="2963" spans="28:28" x14ac:dyDescent="0.25">
      <c r="AB2963" s="6"/>
    </row>
    <row r="2964" spans="28:28" x14ac:dyDescent="0.25">
      <c r="AB2964" s="6"/>
    </row>
    <row r="2965" spans="28:28" x14ac:dyDescent="0.25">
      <c r="AB2965" s="6"/>
    </row>
    <row r="2966" spans="28:28" x14ac:dyDescent="0.25">
      <c r="AB2966" s="6"/>
    </row>
    <row r="2967" spans="28:28" x14ac:dyDescent="0.25">
      <c r="AB2967" s="6"/>
    </row>
    <row r="2968" spans="28:28" x14ac:dyDescent="0.25">
      <c r="AB2968" s="6"/>
    </row>
    <row r="2969" spans="28:28" x14ac:dyDescent="0.25">
      <c r="AB2969" s="6"/>
    </row>
    <row r="2970" spans="28:28" x14ac:dyDescent="0.25">
      <c r="AB2970" s="6"/>
    </row>
    <row r="2971" spans="28:28" x14ac:dyDescent="0.25">
      <c r="AB2971" s="6"/>
    </row>
    <row r="2972" spans="28:28" x14ac:dyDescent="0.25">
      <c r="AB2972" s="6"/>
    </row>
    <row r="2973" spans="28:28" x14ac:dyDescent="0.25">
      <c r="AB2973" s="6"/>
    </row>
    <row r="2974" spans="28:28" x14ac:dyDescent="0.25">
      <c r="AB2974" s="6"/>
    </row>
    <row r="2975" spans="28:28" x14ac:dyDescent="0.25">
      <c r="AB2975" s="6"/>
    </row>
    <row r="2976" spans="28:28" x14ac:dyDescent="0.25">
      <c r="AB2976" s="6"/>
    </row>
    <row r="2977" spans="28:28" x14ac:dyDescent="0.25">
      <c r="AB2977" s="6"/>
    </row>
    <row r="2978" spans="28:28" x14ac:dyDescent="0.25">
      <c r="AB2978" s="6"/>
    </row>
    <row r="2979" spans="28:28" x14ac:dyDescent="0.25">
      <c r="AB2979" s="6"/>
    </row>
    <row r="2980" spans="28:28" x14ac:dyDescent="0.25">
      <c r="AB2980" s="6"/>
    </row>
    <row r="2981" spans="28:28" x14ac:dyDescent="0.25">
      <c r="AB2981" s="6"/>
    </row>
    <row r="2982" spans="28:28" x14ac:dyDescent="0.25">
      <c r="AB2982" s="6"/>
    </row>
    <row r="2983" spans="28:28" x14ac:dyDescent="0.25">
      <c r="AB2983" s="6"/>
    </row>
    <row r="2984" spans="28:28" x14ac:dyDescent="0.25">
      <c r="AB2984" s="6"/>
    </row>
    <row r="2985" spans="28:28" x14ac:dyDescent="0.25">
      <c r="AB2985" s="6"/>
    </row>
    <row r="2986" spans="28:28" x14ac:dyDescent="0.25">
      <c r="AB2986" s="6"/>
    </row>
    <row r="2987" spans="28:28" x14ac:dyDescent="0.25">
      <c r="AB2987" s="6"/>
    </row>
    <row r="2988" spans="28:28" x14ac:dyDescent="0.25">
      <c r="AB2988" s="6"/>
    </row>
    <row r="2989" spans="28:28" x14ac:dyDescent="0.25">
      <c r="AB2989" s="6"/>
    </row>
    <row r="2990" spans="28:28" x14ac:dyDescent="0.25">
      <c r="AB2990" s="6"/>
    </row>
    <row r="2991" spans="28:28" x14ac:dyDescent="0.25">
      <c r="AB2991" s="6"/>
    </row>
    <row r="2992" spans="28:28" x14ac:dyDescent="0.25">
      <c r="AB2992" s="6"/>
    </row>
    <row r="2993" spans="28:28" x14ac:dyDescent="0.25">
      <c r="AB2993" s="6"/>
    </row>
    <row r="2994" spans="28:28" x14ac:dyDescent="0.25">
      <c r="AB2994" s="6"/>
    </row>
    <row r="2995" spans="28:28" x14ac:dyDescent="0.25">
      <c r="AB2995" s="6"/>
    </row>
    <row r="2996" spans="28:28" x14ac:dyDescent="0.25">
      <c r="AB2996" s="6"/>
    </row>
    <row r="2997" spans="28:28" x14ac:dyDescent="0.25">
      <c r="AB2997" s="6"/>
    </row>
    <row r="2998" spans="28:28" x14ac:dyDescent="0.25">
      <c r="AB2998" s="6"/>
    </row>
    <row r="2999" spans="28:28" x14ac:dyDescent="0.25">
      <c r="AB2999" s="6"/>
    </row>
    <row r="3000" spans="28:28" x14ac:dyDescent="0.25">
      <c r="AB3000" s="6"/>
    </row>
    <row r="3001" spans="28:28" x14ac:dyDescent="0.25">
      <c r="AB3001" s="6"/>
    </row>
    <row r="3002" spans="28:28" x14ac:dyDescent="0.25">
      <c r="AB3002" s="6"/>
    </row>
    <row r="3003" spans="28:28" x14ac:dyDescent="0.25">
      <c r="AB3003" s="6"/>
    </row>
    <row r="3004" spans="28:28" x14ac:dyDescent="0.25">
      <c r="AB3004" s="6"/>
    </row>
    <row r="3005" spans="28:28" x14ac:dyDescent="0.25">
      <c r="AB3005" s="6"/>
    </row>
    <row r="3006" spans="28:28" x14ac:dyDescent="0.25">
      <c r="AB3006" s="6"/>
    </row>
    <row r="3007" spans="28:28" x14ac:dyDescent="0.25">
      <c r="AB3007" s="6"/>
    </row>
    <row r="3008" spans="28:28" x14ac:dyDescent="0.25">
      <c r="AB3008" s="6"/>
    </row>
    <row r="3009" spans="28:28" x14ac:dyDescent="0.25">
      <c r="AB3009" s="6"/>
    </row>
    <row r="3010" spans="28:28" x14ac:dyDescent="0.25">
      <c r="AB3010" s="6"/>
    </row>
    <row r="3011" spans="28:28" x14ac:dyDescent="0.25">
      <c r="AB3011" s="6"/>
    </row>
    <row r="3012" spans="28:28" x14ac:dyDescent="0.25">
      <c r="AB3012" s="6"/>
    </row>
    <row r="3013" spans="28:28" x14ac:dyDescent="0.25">
      <c r="AB3013" s="6"/>
    </row>
    <row r="3014" spans="28:28" x14ac:dyDescent="0.25">
      <c r="AB3014" s="6"/>
    </row>
    <row r="3015" spans="28:28" x14ac:dyDescent="0.25">
      <c r="AB3015" s="6"/>
    </row>
    <row r="3016" spans="28:28" x14ac:dyDescent="0.25">
      <c r="AB3016" s="6"/>
    </row>
    <row r="3017" spans="28:28" x14ac:dyDescent="0.25">
      <c r="AB3017" s="6"/>
    </row>
    <row r="3018" spans="28:28" x14ac:dyDescent="0.25">
      <c r="AB3018" s="6"/>
    </row>
    <row r="3019" spans="28:28" x14ac:dyDescent="0.25">
      <c r="AB3019" s="6"/>
    </row>
    <row r="3020" spans="28:28" x14ac:dyDescent="0.25">
      <c r="AB3020" s="6"/>
    </row>
    <row r="3021" spans="28:28" x14ac:dyDescent="0.25">
      <c r="AB3021" s="6"/>
    </row>
    <row r="3022" spans="28:28" x14ac:dyDescent="0.25">
      <c r="AB3022" s="6"/>
    </row>
    <row r="3023" spans="28:28" x14ac:dyDescent="0.25">
      <c r="AB3023" s="6"/>
    </row>
    <row r="3024" spans="28:28" x14ac:dyDescent="0.25">
      <c r="AB3024" s="6"/>
    </row>
    <row r="3025" spans="28:28" x14ac:dyDescent="0.25">
      <c r="AB3025" s="6"/>
    </row>
    <row r="3026" spans="28:28" x14ac:dyDescent="0.25">
      <c r="AB3026" s="6"/>
    </row>
    <row r="3027" spans="28:28" x14ac:dyDescent="0.25">
      <c r="AB3027" s="6"/>
    </row>
    <row r="3028" spans="28:28" x14ac:dyDescent="0.25">
      <c r="AB3028" s="6"/>
    </row>
    <row r="3029" spans="28:28" x14ac:dyDescent="0.25">
      <c r="AB3029" s="6"/>
    </row>
    <row r="3030" spans="28:28" x14ac:dyDescent="0.25">
      <c r="AB3030" s="6"/>
    </row>
    <row r="3031" spans="28:28" x14ac:dyDescent="0.25">
      <c r="AB3031" s="6"/>
    </row>
    <row r="3032" spans="28:28" x14ac:dyDescent="0.25">
      <c r="AB3032" s="6"/>
    </row>
    <row r="3033" spans="28:28" x14ac:dyDescent="0.25">
      <c r="AB3033" s="6"/>
    </row>
    <row r="3034" spans="28:28" x14ac:dyDescent="0.25">
      <c r="AB3034" s="6"/>
    </row>
    <row r="3035" spans="28:28" x14ac:dyDescent="0.25">
      <c r="AB3035" s="6"/>
    </row>
    <row r="3036" spans="28:28" x14ac:dyDescent="0.25">
      <c r="AB3036" s="6"/>
    </row>
    <row r="3037" spans="28:28" x14ac:dyDescent="0.25">
      <c r="AB3037" s="6"/>
    </row>
    <row r="3038" spans="28:28" x14ac:dyDescent="0.25">
      <c r="AB3038" s="6"/>
    </row>
    <row r="3039" spans="28:28" x14ac:dyDescent="0.25">
      <c r="AB3039" s="6"/>
    </row>
    <row r="3040" spans="28:28" x14ac:dyDescent="0.25">
      <c r="AB3040" s="6"/>
    </row>
    <row r="3041" spans="28:28" x14ac:dyDescent="0.25">
      <c r="AB3041" s="6"/>
    </row>
    <row r="3042" spans="28:28" x14ac:dyDescent="0.25">
      <c r="AB3042" s="6"/>
    </row>
    <row r="3043" spans="28:28" x14ac:dyDescent="0.25">
      <c r="AB3043" s="6"/>
    </row>
    <row r="3044" spans="28:28" x14ac:dyDescent="0.25">
      <c r="AB3044" s="6"/>
    </row>
    <row r="3045" spans="28:28" x14ac:dyDescent="0.25">
      <c r="AB3045" s="6"/>
    </row>
    <row r="3046" spans="28:28" x14ac:dyDescent="0.25">
      <c r="AB3046" s="6"/>
    </row>
    <row r="3047" spans="28:28" x14ac:dyDescent="0.25">
      <c r="AB3047" s="6"/>
    </row>
    <row r="3048" spans="28:28" x14ac:dyDescent="0.25">
      <c r="AB3048" s="6"/>
    </row>
    <row r="3049" spans="28:28" x14ac:dyDescent="0.25">
      <c r="AB3049" s="6"/>
    </row>
    <row r="3050" spans="28:28" x14ac:dyDescent="0.25">
      <c r="AB3050" s="6"/>
    </row>
    <row r="3051" spans="28:28" x14ac:dyDescent="0.25">
      <c r="AB3051" s="6"/>
    </row>
    <row r="3052" spans="28:28" x14ac:dyDescent="0.25">
      <c r="AB3052" s="6"/>
    </row>
    <row r="3053" spans="28:28" x14ac:dyDescent="0.25">
      <c r="AB3053" s="6"/>
    </row>
    <row r="3054" spans="28:28" x14ac:dyDescent="0.25">
      <c r="AB3054" s="6"/>
    </row>
    <row r="3055" spans="28:28" x14ac:dyDescent="0.25">
      <c r="AB3055" s="6"/>
    </row>
    <row r="3056" spans="28:28" x14ac:dyDescent="0.25">
      <c r="AB3056" s="6"/>
    </row>
    <row r="3057" spans="28:28" x14ac:dyDescent="0.25">
      <c r="AB3057" s="6"/>
    </row>
    <row r="3058" spans="28:28" x14ac:dyDescent="0.25">
      <c r="AB3058" s="6"/>
    </row>
    <row r="3059" spans="28:28" x14ac:dyDescent="0.25">
      <c r="AB3059" s="6"/>
    </row>
    <row r="3060" spans="28:28" x14ac:dyDescent="0.25">
      <c r="AB3060" s="6"/>
    </row>
    <row r="3061" spans="28:28" x14ac:dyDescent="0.25">
      <c r="AB3061" s="6"/>
    </row>
    <row r="3062" spans="28:28" x14ac:dyDescent="0.25">
      <c r="AB3062" s="6"/>
    </row>
    <row r="3063" spans="28:28" x14ac:dyDescent="0.25">
      <c r="AB3063" s="6"/>
    </row>
    <row r="3064" spans="28:28" x14ac:dyDescent="0.25">
      <c r="AB3064" s="6"/>
    </row>
    <row r="3065" spans="28:28" x14ac:dyDescent="0.25">
      <c r="AB3065" s="6"/>
    </row>
    <row r="3066" spans="28:28" x14ac:dyDescent="0.25">
      <c r="AB3066" s="6"/>
    </row>
    <row r="3067" spans="28:28" x14ac:dyDescent="0.25">
      <c r="AB3067" s="6"/>
    </row>
    <row r="3068" spans="28:28" x14ac:dyDescent="0.25">
      <c r="AB3068" s="6"/>
    </row>
    <row r="3069" spans="28:28" x14ac:dyDescent="0.25">
      <c r="AB3069" s="6"/>
    </row>
    <row r="3070" spans="28:28" x14ac:dyDescent="0.25">
      <c r="AB3070" s="6"/>
    </row>
    <row r="3071" spans="28:28" x14ac:dyDescent="0.25">
      <c r="AB3071" s="6"/>
    </row>
    <row r="3072" spans="28:28" x14ac:dyDescent="0.25">
      <c r="AB3072" s="6"/>
    </row>
    <row r="3073" spans="28:28" x14ac:dyDescent="0.25">
      <c r="AB3073" s="6"/>
    </row>
    <row r="3074" spans="28:28" x14ac:dyDescent="0.25">
      <c r="AB3074" s="6"/>
    </row>
    <row r="3075" spans="28:28" x14ac:dyDescent="0.25">
      <c r="AB3075" s="6"/>
    </row>
    <row r="3076" spans="28:28" x14ac:dyDescent="0.25">
      <c r="AB3076" s="6"/>
    </row>
    <row r="3077" spans="28:28" x14ac:dyDescent="0.25">
      <c r="AB3077" s="6"/>
    </row>
    <row r="3078" spans="28:28" x14ac:dyDescent="0.25">
      <c r="AB3078" s="6"/>
    </row>
    <row r="3079" spans="28:28" x14ac:dyDescent="0.25">
      <c r="AB3079" s="6"/>
    </row>
    <row r="3080" spans="28:28" x14ac:dyDescent="0.25">
      <c r="AB3080" s="6"/>
    </row>
    <row r="3081" spans="28:28" x14ac:dyDescent="0.25">
      <c r="AB3081" s="6"/>
    </row>
    <row r="3082" spans="28:28" x14ac:dyDescent="0.25">
      <c r="AB3082" s="6"/>
    </row>
    <row r="3083" spans="28:28" x14ac:dyDescent="0.25">
      <c r="AB3083" s="6"/>
    </row>
    <row r="3084" spans="28:28" x14ac:dyDescent="0.25">
      <c r="AB3084" s="6"/>
    </row>
    <row r="3085" spans="28:28" x14ac:dyDescent="0.25">
      <c r="AB3085" s="6"/>
    </row>
    <row r="3086" spans="28:28" x14ac:dyDescent="0.25">
      <c r="AB3086" s="6"/>
    </row>
    <row r="3087" spans="28:28" x14ac:dyDescent="0.25">
      <c r="AB3087" s="6"/>
    </row>
    <row r="3088" spans="28:28" x14ac:dyDescent="0.25">
      <c r="AB3088" s="6"/>
    </row>
    <row r="3089" spans="28:28" x14ac:dyDescent="0.25">
      <c r="AB3089" s="6"/>
    </row>
    <row r="3090" spans="28:28" x14ac:dyDescent="0.25">
      <c r="AB3090" s="6"/>
    </row>
    <row r="3091" spans="28:28" x14ac:dyDescent="0.25">
      <c r="AB3091" s="6"/>
    </row>
    <row r="3092" spans="28:28" x14ac:dyDescent="0.25">
      <c r="AB3092" s="6"/>
    </row>
    <row r="3093" spans="28:28" x14ac:dyDescent="0.25">
      <c r="AB3093" s="6"/>
    </row>
    <row r="3094" spans="28:28" x14ac:dyDescent="0.25">
      <c r="AB3094" s="6"/>
    </row>
    <row r="3095" spans="28:28" x14ac:dyDescent="0.25">
      <c r="AB3095" s="6"/>
    </row>
    <row r="3096" spans="28:28" x14ac:dyDescent="0.25">
      <c r="AB3096" s="6"/>
    </row>
    <row r="3097" spans="28:28" x14ac:dyDescent="0.25">
      <c r="AB3097" s="6"/>
    </row>
    <row r="3098" spans="28:28" x14ac:dyDescent="0.25">
      <c r="AB3098" s="6"/>
    </row>
    <row r="3099" spans="28:28" x14ac:dyDescent="0.25">
      <c r="AB3099" s="6"/>
    </row>
    <row r="3100" spans="28:28" x14ac:dyDescent="0.25">
      <c r="AB3100" s="6"/>
    </row>
    <row r="3101" spans="28:28" x14ac:dyDescent="0.25">
      <c r="AB3101" s="6"/>
    </row>
    <row r="3102" spans="28:28" x14ac:dyDescent="0.25">
      <c r="AB3102" s="6"/>
    </row>
    <row r="3103" spans="28:28" x14ac:dyDescent="0.25">
      <c r="AB3103" s="6"/>
    </row>
    <row r="3104" spans="28:28" x14ac:dyDescent="0.25">
      <c r="AB3104" s="6"/>
    </row>
    <row r="3105" spans="28:28" x14ac:dyDescent="0.25">
      <c r="AB3105" s="6"/>
    </row>
    <row r="3106" spans="28:28" x14ac:dyDescent="0.25">
      <c r="AB3106" s="6"/>
    </row>
    <row r="3107" spans="28:28" x14ac:dyDescent="0.25">
      <c r="AB3107" s="6"/>
    </row>
    <row r="3108" spans="28:28" x14ac:dyDescent="0.25">
      <c r="AB3108" s="6"/>
    </row>
    <row r="3109" spans="28:28" x14ac:dyDescent="0.25">
      <c r="AB3109" s="6"/>
    </row>
    <row r="3110" spans="28:28" x14ac:dyDescent="0.25">
      <c r="AB3110" s="6"/>
    </row>
    <row r="3111" spans="28:28" x14ac:dyDescent="0.25">
      <c r="AB3111" s="6"/>
    </row>
    <row r="3112" spans="28:28" x14ac:dyDescent="0.25">
      <c r="AB3112" s="6"/>
    </row>
    <row r="3113" spans="28:28" x14ac:dyDescent="0.25">
      <c r="AB3113" s="6"/>
    </row>
    <row r="3114" spans="28:28" x14ac:dyDescent="0.25">
      <c r="AB3114" s="6"/>
    </row>
    <row r="3115" spans="28:28" x14ac:dyDescent="0.25">
      <c r="AB3115" s="6"/>
    </row>
    <row r="3116" spans="28:28" x14ac:dyDescent="0.25">
      <c r="AB3116" s="6"/>
    </row>
    <row r="3117" spans="28:28" x14ac:dyDescent="0.25">
      <c r="AB3117" s="6"/>
    </row>
    <row r="3118" spans="28:28" x14ac:dyDescent="0.25">
      <c r="AB3118" s="6"/>
    </row>
    <row r="3119" spans="28:28" x14ac:dyDescent="0.25">
      <c r="AB3119" s="6"/>
    </row>
    <row r="3120" spans="28:28" x14ac:dyDescent="0.25">
      <c r="AB3120" s="6"/>
    </row>
    <row r="3121" spans="28:28" x14ac:dyDescent="0.25">
      <c r="AB3121" s="6"/>
    </row>
    <row r="3122" spans="28:28" x14ac:dyDescent="0.25">
      <c r="AB3122" s="6"/>
    </row>
    <row r="3123" spans="28:28" x14ac:dyDescent="0.25">
      <c r="AB3123" s="6"/>
    </row>
    <row r="3124" spans="28:28" x14ac:dyDescent="0.25">
      <c r="AB3124" s="6"/>
    </row>
    <row r="3125" spans="28:28" x14ac:dyDescent="0.25">
      <c r="AB3125" s="6"/>
    </row>
    <row r="3126" spans="28:28" x14ac:dyDescent="0.25">
      <c r="AB3126" s="6"/>
    </row>
    <row r="3127" spans="28:28" x14ac:dyDescent="0.25">
      <c r="AB3127" s="6"/>
    </row>
    <row r="3128" spans="28:28" x14ac:dyDescent="0.25">
      <c r="AB3128" s="6"/>
    </row>
    <row r="3129" spans="28:28" x14ac:dyDescent="0.25">
      <c r="AB3129" s="6"/>
    </row>
    <row r="3130" spans="28:28" x14ac:dyDescent="0.25">
      <c r="AB3130" s="6"/>
    </row>
    <row r="3131" spans="28:28" x14ac:dyDescent="0.25">
      <c r="AB3131" s="6"/>
    </row>
    <row r="3132" spans="28:28" x14ac:dyDescent="0.25">
      <c r="AB3132" s="6"/>
    </row>
    <row r="3133" spans="28:28" x14ac:dyDescent="0.25">
      <c r="AB3133" s="6"/>
    </row>
    <row r="3134" spans="28:28" x14ac:dyDescent="0.25">
      <c r="AB3134" s="6"/>
    </row>
    <row r="3135" spans="28:28" x14ac:dyDescent="0.25">
      <c r="AB3135" s="6"/>
    </row>
    <row r="3136" spans="28:28" x14ac:dyDescent="0.25">
      <c r="AB3136" s="6"/>
    </row>
    <row r="3137" spans="28:28" x14ac:dyDescent="0.25">
      <c r="AB3137" s="6"/>
    </row>
    <row r="3138" spans="28:28" x14ac:dyDescent="0.25">
      <c r="AB3138" s="6"/>
    </row>
    <row r="3139" spans="28:28" x14ac:dyDescent="0.25">
      <c r="AB3139" s="6"/>
    </row>
    <row r="3140" spans="28:28" x14ac:dyDescent="0.25">
      <c r="AB3140" s="6"/>
    </row>
    <row r="3141" spans="28:28" x14ac:dyDescent="0.25">
      <c r="AB3141" s="6"/>
    </row>
    <row r="3142" spans="28:28" x14ac:dyDescent="0.25">
      <c r="AB3142" s="6"/>
    </row>
    <row r="3143" spans="28:28" x14ac:dyDescent="0.25">
      <c r="AB3143" s="6"/>
    </row>
    <row r="3144" spans="28:28" x14ac:dyDescent="0.25">
      <c r="AB3144" s="6"/>
    </row>
    <row r="3145" spans="28:28" x14ac:dyDescent="0.25">
      <c r="AB3145" s="6"/>
    </row>
    <row r="3146" spans="28:28" x14ac:dyDescent="0.25">
      <c r="AB3146" s="6"/>
    </row>
    <row r="3147" spans="28:28" x14ac:dyDescent="0.25">
      <c r="AB3147" s="6"/>
    </row>
    <row r="3148" spans="28:28" x14ac:dyDescent="0.25">
      <c r="AB3148" s="6"/>
    </row>
    <row r="3149" spans="28:28" x14ac:dyDescent="0.25">
      <c r="AB3149" s="6"/>
    </row>
    <row r="3150" spans="28:28" x14ac:dyDescent="0.25">
      <c r="AB3150" s="6"/>
    </row>
    <row r="3151" spans="28:28" x14ac:dyDescent="0.25">
      <c r="AB3151" s="6"/>
    </row>
    <row r="3152" spans="28:28" x14ac:dyDescent="0.25">
      <c r="AB3152" s="6"/>
    </row>
    <row r="3153" spans="28:28" x14ac:dyDescent="0.25">
      <c r="AB3153" s="6"/>
    </row>
    <row r="3154" spans="28:28" x14ac:dyDescent="0.25">
      <c r="AB3154" s="6"/>
    </row>
    <row r="3155" spans="28:28" x14ac:dyDescent="0.25">
      <c r="AB3155" s="6"/>
    </row>
    <row r="3156" spans="28:28" x14ac:dyDescent="0.25">
      <c r="AB3156" s="6"/>
    </row>
    <row r="3157" spans="28:28" x14ac:dyDescent="0.25">
      <c r="AB3157" s="6"/>
    </row>
    <row r="3158" spans="28:28" x14ac:dyDescent="0.25">
      <c r="AB3158" s="6"/>
    </row>
    <row r="3159" spans="28:28" x14ac:dyDescent="0.25">
      <c r="AB3159" s="6"/>
    </row>
    <row r="3160" spans="28:28" x14ac:dyDescent="0.25">
      <c r="AB3160" s="6"/>
    </row>
    <row r="3161" spans="28:28" x14ac:dyDescent="0.25">
      <c r="AB3161" s="6"/>
    </row>
    <row r="3162" spans="28:28" x14ac:dyDescent="0.25">
      <c r="AB3162" s="6"/>
    </row>
    <row r="3163" spans="28:28" x14ac:dyDescent="0.25">
      <c r="AB3163" s="6"/>
    </row>
    <row r="3164" spans="28:28" x14ac:dyDescent="0.25">
      <c r="AB3164" s="6"/>
    </row>
    <row r="3165" spans="28:28" x14ac:dyDescent="0.25">
      <c r="AB3165" s="6"/>
    </row>
    <row r="3166" spans="28:28" x14ac:dyDescent="0.25">
      <c r="AB3166" s="6"/>
    </row>
    <row r="3167" spans="28:28" x14ac:dyDescent="0.25">
      <c r="AB3167" s="6"/>
    </row>
    <row r="3168" spans="28:28" x14ac:dyDescent="0.25">
      <c r="AB3168" s="6"/>
    </row>
    <row r="3169" spans="28:28" x14ac:dyDescent="0.25">
      <c r="AB3169" s="6"/>
    </row>
    <row r="3170" spans="28:28" x14ac:dyDescent="0.25">
      <c r="AB3170" s="6"/>
    </row>
    <row r="3171" spans="28:28" x14ac:dyDescent="0.25">
      <c r="AB3171" s="6"/>
    </row>
    <row r="3172" spans="28:28" x14ac:dyDescent="0.25">
      <c r="AB3172" s="6"/>
    </row>
    <row r="3173" spans="28:28" x14ac:dyDescent="0.25">
      <c r="AB3173" s="6"/>
    </row>
    <row r="3174" spans="28:28" x14ac:dyDescent="0.25">
      <c r="AB3174" s="6"/>
    </row>
    <row r="3175" spans="28:28" x14ac:dyDescent="0.25">
      <c r="AB3175" s="6"/>
    </row>
    <row r="3176" spans="28:28" x14ac:dyDescent="0.25">
      <c r="AB3176" s="6"/>
    </row>
    <row r="3177" spans="28:28" x14ac:dyDescent="0.25">
      <c r="AB3177" s="6"/>
    </row>
    <row r="3178" spans="28:28" x14ac:dyDescent="0.25">
      <c r="AB3178" s="6"/>
    </row>
    <row r="3179" spans="28:28" x14ac:dyDescent="0.25">
      <c r="AB3179" s="6"/>
    </row>
    <row r="3180" spans="28:28" x14ac:dyDescent="0.25">
      <c r="AB3180" s="6"/>
    </row>
    <row r="3181" spans="28:28" x14ac:dyDescent="0.25">
      <c r="AB3181" s="6"/>
    </row>
    <row r="3182" spans="28:28" x14ac:dyDescent="0.25">
      <c r="AB3182" s="6"/>
    </row>
    <row r="3183" spans="28:28" x14ac:dyDescent="0.25">
      <c r="AB3183" s="6"/>
    </row>
    <row r="3184" spans="28:28" x14ac:dyDescent="0.25">
      <c r="AB3184" s="6"/>
    </row>
    <row r="3185" spans="28:28" x14ac:dyDescent="0.25">
      <c r="AB3185" s="6"/>
    </row>
    <row r="3186" spans="28:28" x14ac:dyDescent="0.25">
      <c r="AB3186" s="6"/>
    </row>
    <row r="3187" spans="28:28" x14ac:dyDescent="0.25">
      <c r="AB3187" s="6"/>
    </row>
    <row r="3188" spans="28:28" x14ac:dyDescent="0.25">
      <c r="AB3188" s="6"/>
    </row>
    <row r="3189" spans="28:28" x14ac:dyDescent="0.25">
      <c r="AB3189" s="6"/>
    </row>
    <row r="3190" spans="28:28" x14ac:dyDescent="0.25">
      <c r="AB3190" s="6"/>
    </row>
    <row r="3191" spans="28:28" x14ac:dyDescent="0.25">
      <c r="AB3191" s="6"/>
    </row>
    <row r="3192" spans="28:28" x14ac:dyDescent="0.25">
      <c r="AB3192" s="6"/>
    </row>
    <row r="3193" spans="28:28" x14ac:dyDescent="0.25">
      <c r="AB3193" s="6"/>
    </row>
    <row r="3194" spans="28:28" x14ac:dyDescent="0.25">
      <c r="AB3194" s="6"/>
    </row>
    <row r="3195" spans="28:28" x14ac:dyDescent="0.25">
      <c r="AB3195" s="6"/>
    </row>
    <row r="3196" spans="28:28" x14ac:dyDescent="0.25">
      <c r="AB3196" s="6"/>
    </row>
    <row r="3197" spans="28:28" x14ac:dyDescent="0.25">
      <c r="AB3197" s="6"/>
    </row>
    <row r="3198" spans="28:28" x14ac:dyDescent="0.25">
      <c r="AB3198" s="6"/>
    </row>
    <row r="3199" spans="28:28" x14ac:dyDescent="0.25">
      <c r="AB3199" s="6"/>
    </row>
    <row r="3200" spans="28:28" x14ac:dyDescent="0.25">
      <c r="AB3200" s="6"/>
    </row>
    <row r="3201" spans="28:28" x14ac:dyDescent="0.25">
      <c r="AB3201" s="6"/>
    </row>
    <row r="3202" spans="28:28" x14ac:dyDescent="0.25">
      <c r="AB3202" s="6"/>
    </row>
    <row r="3203" spans="28:28" x14ac:dyDescent="0.25">
      <c r="AB3203" s="6"/>
    </row>
    <row r="3204" spans="28:28" x14ac:dyDescent="0.25">
      <c r="AB3204" s="6"/>
    </row>
    <row r="3205" spans="28:28" x14ac:dyDescent="0.25">
      <c r="AB3205" s="6"/>
    </row>
    <row r="3206" spans="28:28" x14ac:dyDescent="0.25">
      <c r="AB3206" s="6"/>
    </row>
    <row r="3207" spans="28:28" x14ac:dyDescent="0.25">
      <c r="AB3207" s="6"/>
    </row>
    <row r="3208" spans="28:28" x14ac:dyDescent="0.25">
      <c r="AB3208" s="6"/>
    </row>
    <row r="3209" spans="28:28" x14ac:dyDescent="0.25">
      <c r="AB3209" s="6"/>
    </row>
    <row r="3210" spans="28:28" x14ac:dyDescent="0.25">
      <c r="AB3210" s="6"/>
    </row>
    <row r="3211" spans="28:28" x14ac:dyDescent="0.25">
      <c r="AB3211" s="6"/>
    </row>
    <row r="3212" spans="28:28" x14ac:dyDescent="0.25">
      <c r="AB3212" s="6"/>
    </row>
    <row r="3213" spans="28:28" x14ac:dyDescent="0.25">
      <c r="AB3213" s="6"/>
    </row>
    <row r="3214" spans="28:28" x14ac:dyDescent="0.25">
      <c r="AB3214" s="6"/>
    </row>
    <row r="3215" spans="28:28" x14ac:dyDescent="0.25">
      <c r="AB3215" s="6"/>
    </row>
    <row r="3216" spans="28:28" x14ac:dyDescent="0.25">
      <c r="AB3216" s="6"/>
    </row>
    <row r="3217" spans="28:28" x14ac:dyDescent="0.25">
      <c r="AB3217" s="6"/>
    </row>
    <row r="3218" spans="28:28" x14ac:dyDescent="0.25">
      <c r="AB3218" s="6"/>
    </row>
    <row r="3219" spans="28:28" x14ac:dyDescent="0.25">
      <c r="AB3219" s="6"/>
    </row>
    <row r="3220" spans="28:28" x14ac:dyDescent="0.25">
      <c r="AB3220" s="6"/>
    </row>
    <row r="3221" spans="28:28" x14ac:dyDescent="0.25">
      <c r="AB3221" s="6"/>
    </row>
    <row r="3222" spans="28:28" x14ac:dyDescent="0.25">
      <c r="AB3222" s="6"/>
    </row>
    <row r="3223" spans="28:28" x14ac:dyDescent="0.25">
      <c r="AB3223" s="6"/>
    </row>
    <row r="3224" spans="28:28" x14ac:dyDescent="0.25">
      <c r="AB3224" s="6"/>
    </row>
    <row r="3225" spans="28:28" x14ac:dyDescent="0.25">
      <c r="AB3225" s="6"/>
    </row>
    <row r="3226" spans="28:28" x14ac:dyDescent="0.25">
      <c r="AB3226" s="6"/>
    </row>
    <row r="3227" spans="28:28" x14ac:dyDescent="0.25">
      <c r="AB3227" s="6"/>
    </row>
    <row r="3228" spans="28:28" x14ac:dyDescent="0.25">
      <c r="AB3228" s="6"/>
    </row>
    <row r="3229" spans="28:28" x14ac:dyDescent="0.25">
      <c r="AB3229" s="6"/>
    </row>
    <row r="3230" spans="28:28" x14ac:dyDescent="0.25">
      <c r="AB3230" s="6"/>
    </row>
    <row r="3231" spans="28:28" x14ac:dyDescent="0.25">
      <c r="AB3231" s="6"/>
    </row>
    <row r="3232" spans="28:28" x14ac:dyDescent="0.25">
      <c r="AB3232" s="6"/>
    </row>
    <row r="3233" spans="28:28" x14ac:dyDescent="0.25">
      <c r="AB3233" s="6"/>
    </row>
    <row r="3234" spans="28:28" x14ac:dyDescent="0.25">
      <c r="AB3234" s="6"/>
    </row>
    <row r="3235" spans="28:28" x14ac:dyDescent="0.25">
      <c r="AB3235" s="6"/>
    </row>
    <row r="3236" spans="28:28" x14ac:dyDescent="0.25">
      <c r="AB3236" s="6"/>
    </row>
    <row r="3237" spans="28:28" x14ac:dyDescent="0.25">
      <c r="AB3237" s="6"/>
    </row>
    <row r="3238" spans="28:28" x14ac:dyDescent="0.25">
      <c r="AB3238" s="6"/>
    </row>
    <row r="3239" spans="28:28" x14ac:dyDescent="0.25">
      <c r="AB3239" s="6"/>
    </row>
    <row r="3240" spans="28:28" x14ac:dyDescent="0.25">
      <c r="AB3240" s="6"/>
    </row>
    <row r="3241" spans="28:28" x14ac:dyDescent="0.25">
      <c r="AB3241" s="6"/>
    </row>
    <row r="3242" spans="28:28" x14ac:dyDescent="0.25">
      <c r="AB3242" s="6"/>
    </row>
    <row r="3243" spans="28:28" x14ac:dyDescent="0.25">
      <c r="AB3243" s="6"/>
    </row>
    <row r="3244" spans="28:28" x14ac:dyDescent="0.25">
      <c r="AB3244" s="6"/>
    </row>
    <row r="3245" spans="28:28" x14ac:dyDescent="0.25">
      <c r="AB3245" s="6"/>
    </row>
    <row r="3246" spans="28:28" x14ac:dyDescent="0.25">
      <c r="AB3246" s="6"/>
    </row>
    <row r="3247" spans="28:28" x14ac:dyDescent="0.25">
      <c r="AB3247" s="6"/>
    </row>
    <row r="3248" spans="28:28" x14ac:dyDescent="0.25">
      <c r="AB3248" s="6"/>
    </row>
    <row r="3249" spans="28:28" x14ac:dyDescent="0.25">
      <c r="AB3249" s="6"/>
    </row>
    <row r="3250" spans="28:28" x14ac:dyDescent="0.25">
      <c r="AB3250" s="6"/>
    </row>
    <row r="3251" spans="28:28" x14ac:dyDescent="0.25">
      <c r="AB3251" s="6"/>
    </row>
    <row r="3252" spans="28:28" x14ac:dyDescent="0.25">
      <c r="AB3252" s="6"/>
    </row>
    <row r="3253" spans="28:28" x14ac:dyDescent="0.25">
      <c r="AB3253" s="6"/>
    </row>
    <row r="3254" spans="28:28" x14ac:dyDescent="0.25">
      <c r="AB3254" s="6"/>
    </row>
    <row r="3255" spans="28:28" x14ac:dyDescent="0.25">
      <c r="AB3255" s="6"/>
    </row>
    <row r="3256" spans="28:28" x14ac:dyDescent="0.25">
      <c r="AB3256" s="6"/>
    </row>
    <row r="3257" spans="28:28" x14ac:dyDescent="0.25">
      <c r="AB3257" s="6"/>
    </row>
    <row r="3258" spans="28:28" x14ac:dyDescent="0.25">
      <c r="AB3258" s="6"/>
    </row>
    <row r="3259" spans="28:28" x14ac:dyDescent="0.25">
      <c r="AB3259" s="6"/>
    </row>
    <row r="3260" spans="28:28" x14ac:dyDescent="0.25">
      <c r="AB3260" s="6"/>
    </row>
    <row r="3261" spans="28:28" x14ac:dyDescent="0.25">
      <c r="AB3261" s="6"/>
    </row>
    <row r="3262" spans="28:28" x14ac:dyDescent="0.25">
      <c r="AB3262" s="6"/>
    </row>
    <row r="3263" spans="28:28" x14ac:dyDescent="0.25">
      <c r="AB3263" s="6"/>
    </row>
    <row r="3264" spans="28:28" x14ac:dyDescent="0.25">
      <c r="AB3264" s="6"/>
    </row>
    <row r="3265" spans="28:28" x14ac:dyDescent="0.25">
      <c r="AB3265" s="6"/>
    </row>
    <row r="3266" spans="28:28" x14ac:dyDescent="0.25">
      <c r="AB3266" s="6"/>
    </row>
    <row r="3267" spans="28:28" x14ac:dyDescent="0.25">
      <c r="AB3267" s="6"/>
    </row>
    <row r="3268" spans="28:28" x14ac:dyDescent="0.25">
      <c r="AB3268" s="6"/>
    </row>
    <row r="3269" spans="28:28" x14ac:dyDescent="0.25">
      <c r="AB3269" s="6"/>
    </row>
    <row r="3270" spans="28:28" x14ac:dyDescent="0.25">
      <c r="AB3270" s="6"/>
    </row>
    <row r="3271" spans="28:28" x14ac:dyDescent="0.25">
      <c r="AB3271" s="6"/>
    </row>
    <row r="3272" spans="28:28" x14ac:dyDescent="0.25">
      <c r="AB3272" s="6"/>
    </row>
    <row r="3273" spans="28:28" x14ac:dyDescent="0.25">
      <c r="AB3273" s="6"/>
    </row>
    <row r="3274" spans="28:28" x14ac:dyDescent="0.25">
      <c r="AB3274" s="6"/>
    </row>
    <row r="3275" spans="28:28" x14ac:dyDescent="0.25">
      <c r="AB3275" s="6"/>
    </row>
    <row r="3276" spans="28:28" x14ac:dyDescent="0.25">
      <c r="AB3276" s="6"/>
    </row>
    <row r="3277" spans="28:28" x14ac:dyDescent="0.25">
      <c r="AB3277" s="6"/>
    </row>
    <row r="3278" spans="28:28" x14ac:dyDescent="0.25">
      <c r="AB3278" s="6"/>
    </row>
    <row r="3279" spans="28:28" x14ac:dyDescent="0.25">
      <c r="AB3279" s="6"/>
    </row>
    <row r="3280" spans="28:28" x14ac:dyDescent="0.25">
      <c r="AB3280" s="6"/>
    </row>
    <row r="3281" spans="28:28" x14ac:dyDescent="0.25">
      <c r="AB3281" s="6"/>
    </row>
    <row r="3282" spans="28:28" x14ac:dyDescent="0.25">
      <c r="AB3282" s="6"/>
    </row>
    <row r="3283" spans="28:28" x14ac:dyDescent="0.25">
      <c r="AB3283" s="6"/>
    </row>
    <row r="3284" spans="28:28" x14ac:dyDescent="0.25">
      <c r="AB3284" s="6"/>
    </row>
    <row r="3285" spans="28:28" x14ac:dyDescent="0.25">
      <c r="AB3285" s="6"/>
    </row>
    <row r="3286" spans="28:28" x14ac:dyDescent="0.25">
      <c r="AB3286" s="6"/>
    </row>
    <row r="3287" spans="28:28" x14ac:dyDescent="0.25">
      <c r="AB3287" s="6"/>
    </row>
    <row r="3288" spans="28:28" x14ac:dyDescent="0.25">
      <c r="AB3288" s="6"/>
    </row>
    <row r="3289" spans="28:28" x14ac:dyDescent="0.25">
      <c r="AB3289" s="6"/>
    </row>
    <row r="3290" spans="28:28" x14ac:dyDescent="0.25">
      <c r="AB3290" s="6"/>
    </row>
    <row r="3291" spans="28:28" x14ac:dyDescent="0.25">
      <c r="AB3291" s="6"/>
    </row>
    <row r="3292" spans="28:28" x14ac:dyDescent="0.25">
      <c r="AB3292" s="6"/>
    </row>
    <row r="3293" spans="28:28" x14ac:dyDescent="0.25">
      <c r="AB3293" s="6"/>
    </row>
    <row r="3294" spans="28:28" x14ac:dyDescent="0.25">
      <c r="AB3294" s="6"/>
    </row>
    <row r="3295" spans="28:28" x14ac:dyDescent="0.25">
      <c r="AB3295" s="6"/>
    </row>
    <row r="3296" spans="28:28" x14ac:dyDescent="0.25">
      <c r="AB3296" s="6"/>
    </row>
    <row r="3297" spans="28:28" x14ac:dyDescent="0.25">
      <c r="AB3297" s="6"/>
    </row>
    <row r="3298" spans="28:28" x14ac:dyDescent="0.25">
      <c r="AB3298" s="6"/>
    </row>
    <row r="3299" spans="28:28" x14ac:dyDescent="0.25">
      <c r="AB3299" s="6"/>
    </row>
    <row r="3300" spans="28:28" x14ac:dyDescent="0.25">
      <c r="AB3300" s="6"/>
    </row>
    <row r="3301" spans="28:28" x14ac:dyDescent="0.25">
      <c r="AB3301" s="6"/>
    </row>
    <row r="3302" spans="28:28" x14ac:dyDescent="0.25">
      <c r="AB3302" s="6"/>
    </row>
    <row r="3303" spans="28:28" x14ac:dyDescent="0.25">
      <c r="AB3303" s="6"/>
    </row>
    <row r="3304" spans="28:28" x14ac:dyDescent="0.25">
      <c r="AB3304" s="6"/>
    </row>
    <row r="3305" spans="28:28" x14ac:dyDescent="0.25">
      <c r="AB3305" s="6"/>
    </row>
    <row r="3306" spans="28:28" x14ac:dyDescent="0.25">
      <c r="AB3306" s="6"/>
    </row>
    <row r="3307" spans="28:28" x14ac:dyDescent="0.25">
      <c r="AB3307" s="6"/>
    </row>
    <row r="3308" spans="28:28" x14ac:dyDescent="0.25">
      <c r="AB3308" s="6"/>
    </row>
    <row r="3309" spans="28:28" x14ac:dyDescent="0.25">
      <c r="AB3309" s="6"/>
    </row>
    <row r="3310" spans="28:28" x14ac:dyDescent="0.25">
      <c r="AB3310" s="6"/>
    </row>
    <row r="3311" spans="28:28" x14ac:dyDescent="0.25">
      <c r="AB3311" s="6"/>
    </row>
    <row r="3312" spans="28:28" x14ac:dyDescent="0.25">
      <c r="AB3312" s="6"/>
    </row>
    <row r="3313" spans="28:28" x14ac:dyDescent="0.25">
      <c r="AB3313" s="6"/>
    </row>
    <row r="3314" spans="28:28" x14ac:dyDescent="0.25">
      <c r="AB3314" s="6"/>
    </row>
    <row r="3315" spans="28:28" x14ac:dyDescent="0.25">
      <c r="AB3315" s="6"/>
    </row>
    <row r="3316" spans="28:28" x14ac:dyDescent="0.25">
      <c r="AB3316" s="6"/>
    </row>
    <row r="3317" spans="28:28" x14ac:dyDescent="0.25">
      <c r="AB3317" s="6"/>
    </row>
    <row r="3318" spans="28:28" x14ac:dyDescent="0.25">
      <c r="AB3318" s="6"/>
    </row>
    <row r="3319" spans="28:28" x14ac:dyDescent="0.25">
      <c r="AB3319" s="6"/>
    </row>
    <row r="3320" spans="28:28" x14ac:dyDescent="0.25">
      <c r="AB3320" s="6"/>
    </row>
    <row r="3321" spans="28:28" x14ac:dyDescent="0.25">
      <c r="AB3321" s="6"/>
    </row>
    <row r="3322" spans="28:28" x14ac:dyDescent="0.25">
      <c r="AB3322" s="6"/>
    </row>
    <row r="3323" spans="28:28" x14ac:dyDescent="0.25">
      <c r="AB3323" s="6"/>
    </row>
    <row r="3324" spans="28:28" x14ac:dyDescent="0.25">
      <c r="AB3324" s="6"/>
    </row>
    <row r="3325" spans="28:28" x14ac:dyDescent="0.25">
      <c r="AB3325" s="6"/>
    </row>
    <row r="3326" spans="28:28" x14ac:dyDescent="0.25">
      <c r="AB3326" s="6"/>
    </row>
    <row r="3327" spans="28:28" x14ac:dyDescent="0.25">
      <c r="AB3327" s="6"/>
    </row>
    <row r="3328" spans="28:28" x14ac:dyDescent="0.25">
      <c r="AB3328" s="6"/>
    </row>
    <row r="3329" spans="28:28" x14ac:dyDescent="0.25">
      <c r="AB3329" s="6"/>
    </row>
    <row r="3330" spans="28:28" x14ac:dyDescent="0.25">
      <c r="AB3330" s="6"/>
    </row>
    <row r="3331" spans="28:28" x14ac:dyDescent="0.25">
      <c r="AB3331" s="6"/>
    </row>
    <row r="3332" spans="28:28" x14ac:dyDescent="0.25">
      <c r="AB3332" s="6"/>
    </row>
    <row r="3333" spans="28:28" x14ac:dyDescent="0.25">
      <c r="AB3333" s="6"/>
    </row>
    <row r="3334" spans="28:28" x14ac:dyDescent="0.25">
      <c r="AB3334" s="6"/>
    </row>
    <row r="3335" spans="28:28" x14ac:dyDescent="0.25">
      <c r="AB3335" s="6"/>
    </row>
    <row r="3336" spans="28:28" x14ac:dyDescent="0.25">
      <c r="AB3336" s="6"/>
    </row>
    <row r="3337" spans="28:28" x14ac:dyDescent="0.25">
      <c r="AB3337" s="6"/>
    </row>
    <row r="3338" spans="28:28" x14ac:dyDescent="0.25">
      <c r="AB3338" s="6"/>
    </row>
    <row r="3339" spans="28:28" x14ac:dyDescent="0.25">
      <c r="AB3339" s="6"/>
    </row>
    <row r="3340" spans="28:28" x14ac:dyDescent="0.25">
      <c r="AB3340" s="6"/>
    </row>
    <row r="3341" spans="28:28" x14ac:dyDescent="0.25">
      <c r="AB3341" s="6"/>
    </row>
    <row r="3342" spans="28:28" x14ac:dyDescent="0.25">
      <c r="AB3342" s="6"/>
    </row>
    <row r="3343" spans="28:28" x14ac:dyDescent="0.25">
      <c r="AB3343" s="6"/>
    </row>
    <row r="3344" spans="28:28" x14ac:dyDescent="0.25">
      <c r="AB3344" s="6"/>
    </row>
    <row r="3345" spans="28:28" x14ac:dyDescent="0.25">
      <c r="AB3345" s="6"/>
    </row>
    <row r="3346" spans="28:28" x14ac:dyDescent="0.25">
      <c r="AB3346" s="6"/>
    </row>
    <row r="3347" spans="28:28" x14ac:dyDescent="0.25">
      <c r="AB3347" s="6"/>
    </row>
    <row r="3348" spans="28:28" x14ac:dyDescent="0.25">
      <c r="AB3348" s="6"/>
    </row>
    <row r="3349" spans="28:28" x14ac:dyDescent="0.25">
      <c r="AB3349" s="6"/>
    </row>
    <row r="3350" spans="28:28" x14ac:dyDescent="0.25">
      <c r="AB3350" s="6"/>
    </row>
    <row r="3351" spans="28:28" x14ac:dyDescent="0.25">
      <c r="AB3351" s="6"/>
    </row>
    <row r="3352" spans="28:28" x14ac:dyDescent="0.25">
      <c r="AB3352" s="6"/>
    </row>
    <row r="3353" spans="28:28" x14ac:dyDescent="0.25">
      <c r="AB3353" s="6"/>
    </row>
    <row r="3354" spans="28:28" x14ac:dyDescent="0.25">
      <c r="AB3354" s="6"/>
    </row>
    <row r="3355" spans="28:28" x14ac:dyDescent="0.25">
      <c r="AB3355" s="6"/>
    </row>
    <row r="3356" spans="28:28" x14ac:dyDescent="0.25">
      <c r="AB3356" s="6"/>
    </row>
    <row r="3357" spans="28:28" x14ac:dyDescent="0.25">
      <c r="AB3357" s="6"/>
    </row>
    <row r="3358" spans="28:28" x14ac:dyDescent="0.25">
      <c r="AB3358" s="6"/>
    </row>
    <row r="3359" spans="28:28" x14ac:dyDescent="0.25">
      <c r="AB3359" s="6"/>
    </row>
    <row r="3360" spans="28:28" x14ac:dyDescent="0.25">
      <c r="AB3360" s="6"/>
    </row>
    <row r="3361" spans="28:28" x14ac:dyDescent="0.25">
      <c r="AB3361" s="6"/>
    </row>
    <row r="3362" spans="28:28" x14ac:dyDescent="0.25">
      <c r="AB3362" s="6"/>
    </row>
    <row r="3363" spans="28:28" x14ac:dyDescent="0.25">
      <c r="AB3363" s="6"/>
    </row>
    <row r="3364" spans="28:28" x14ac:dyDescent="0.25">
      <c r="AB3364" s="6"/>
    </row>
    <row r="3365" spans="28:28" x14ac:dyDescent="0.25">
      <c r="AB3365" s="6"/>
    </row>
    <row r="3366" spans="28:28" x14ac:dyDescent="0.25">
      <c r="AB3366" s="6"/>
    </row>
    <row r="3367" spans="28:28" x14ac:dyDescent="0.25">
      <c r="AB3367" s="6"/>
    </row>
    <row r="3368" spans="28:28" x14ac:dyDescent="0.25">
      <c r="AB3368" s="6"/>
    </row>
    <row r="3369" spans="28:28" x14ac:dyDescent="0.25">
      <c r="AB3369" s="6"/>
    </row>
    <row r="3370" spans="28:28" x14ac:dyDescent="0.25">
      <c r="AB3370" s="6"/>
    </row>
    <row r="3371" spans="28:28" x14ac:dyDescent="0.25">
      <c r="AB3371" s="6"/>
    </row>
    <row r="3372" spans="28:28" x14ac:dyDescent="0.25">
      <c r="AB3372" s="6"/>
    </row>
    <row r="3373" spans="28:28" x14ac:dyDescent="0.25">
      <c r="AB3373" s="6"/>
    </row>
    <row r="3374" spans="28:28" x14ac:dyDescent="0.25">
      <c r="AB3374" s="6"/>
    </row>
    <row r="3375" spans="28:28" x14ac:dyDescent="0.25">
      <c r="AB3375" s="6"/>
    </row>
    <row r="3376" spans="28:28" x14ac:dyDescent="0.25">
      <c r="AB3376" s="6"/>
    </row>
    <row r="3377" spans="28:28" x14ac:dyDescent="0.25">
      <c r="AB3377" s="6"/>
    </row>
    <row r="3378" spans="28:28" x14ac:dyDescent="0.25">
      <c r="AB3378" s="6"/>
    </row>
    <row r="3379" spans="28:28" x14ac:dyDescent="0.25">
      <c r="AB3379" s="6"/>
    </row>
    <row r="3380" spans="28:28" x14ac:dyDescent="0.25">
      <c r="AB3380" s="6"/>
    </row>
    <row r="3381" spans="28:28" x14ac:dyDescent="0.25">
      <c r="AB3381" s="6"/>
    </row>
    <row r="3382" spans="28:28" x14ac:dyDescent="0.25">
      <c r="AB3382" s="6"/>
    </row>
    <row r="3383" spans="28:28" x14ac:dyDescent="0.25">
      <c r="AB3383" s="6"/>
    </row>
    <row r="3384" spans="28:28" x14ac:dyDescent="0.25">
      <c r="AB3384" s="6"/>
    </row>
    <row r="3385" spans="28:28" x14ac:dyDescent="0.25">
      <c r="AB3385" s="6"/>
    </row>
    <row r="3386" spans="28:28" x14ac:dyDescent="0.25">
      <c r="AB3386" s="6"/>
    </row>
    <row r="3387" spans="28:28" x14ac:dyDescent="0.25">
      <c r="AB3387" s="6"/>
    </row>
    <row r="3388" spans="28:28" x14ac:dyDescent="0.25">
      <c r="AB3388" s="6"/>
    </row>
    <row r="3389" spans="28:28" x14ac:dyDescent="0.25">
      <c r="AB3389" s="6"/>
    </row>
    <row r="3390" spans="28:28" x14ac:dyDescent="0.25">
      <c r="AB3390" s="6"/>
    </row>
    <row r="3391" spans="28:28" x14ac:dyDescent="0.25">
      <c r="AB3391" s="6"/>
    </row>
    <row r="3392" spans="28:28" x14ac:dyDescent="0.25">
      <c r="AB3392" s="6"/>
    </row>
    <row r="3393" spans="28:28" x14ac:dyDescent="0.25">
      <c r="AB3393" s="6"/>
    </row>
    <row r="3394" spans="28:28" x14ac:dyDescent="0.25">
      <c r="AB3394" s="6"/>
    </row>
    <row r="3395" spans="28:28" x14ac:dyDescent="0.25">
      <c r="AB3395" s="6"/>
    </row>
    <row r="3396" spans="28:28" x14ac:dyDescent="0.25">
      <c r="AB3396" s="6"/>
    </row>
    <row r="3397" spans="28:28" x14ac:dyDescent="0.25">
      <c r="AB3397" s="6"/>
    </row>
    <row r="3398" spans="28:28" x14ac:dyDescent="0.25">
      <c r="AB3398" s="6"/>
    </row>
    <row r="3399" spans="28:28" x14ac:dyDescent="0.25">
      <c r="AB3399" s="6"/>
    </row>
    <row r="3400" spans="28:28" x14ac:dyDescent="0.25">
      <c r="AB3400" s="6"/>
    </row>
    <row r="3401" spans="28:28" x14ac:dyDescent="0.25">
      <c r="AB3401" s="6"/>
    </row>
    <row r="3402" spans="28:28" x14ac:dyDescent="0.25">
      <c r="AB3402" s="6"/>
    </row>
    <row r="3403" spans="28:28" x14ac:dyDescent="0.25">
      <c r="AB3403" s="6"/>
    </row>
    <row r="3404" spans="28:28" x14ac:dyDescent="0.25">
      <c r="AB3404" s="6"/>
    </row>
    <row r="3405" spans="28:28" x14ac:dyDescent="0.25">
      <c r="AB3405" s="6"/>
    </row>
    <row r="3406" spans="28:28" x14ac:dyDescent="0.25">
      <c r="AB3406" s="6"/>
    </row>
    <row r="3407" spans="28:28" x14ac:dyDescent="0.25">
      <c r="AB3407" s="6"/>
    </row>
    <row r="3408" spans="28:28" x14ac:dyDescent="0.25">
      <c r="AB3408" s="6"/>
    </row>
    <row r="3409" spans="28:28" x14ac:dyDescent="0.25">
      <c r="AB3409" s="6"/>
    </row>
    <row r="3410" spans="28:28" x14ac:dyDescent="0.25">
      <c r="AB3410" s="6"/>
    </row>
    <row r="3411" spans="28:28" x14ac:dyDescent="0.25">
      <c r="AB3411" s="6"/>
    </row>
    <row r="3412" spans="28:28" x14ac:dyDescent="0.25">
      <c r="AB3412" s="6"/>
    </row>
    <row r="3413" spans="28:28" x14ac:dyDescent="0.25">
      <c r="AB3413" s="6"/>
    </row>
    <row r="3414" spans="28:28" x14ac:dyDescent="0.25">
      <c r="AB3414" s="6"/>
    </row>
    <row r="3415" spans="28:28" x14ac:dyDescent="0.25">
      <c r="AB3415" s="6"/>
    </row>
    <row r="3416" spans="28:28" x14ac:dyDescent="0.25">
      <c r="AB3416" s="6"/>
    </row>
    <row r="3417" spans="28:28" x14ac:dyDescent="0.25">
      <c r="AB3417" s="6"/>
    </row>
    <row r="3418" spans="28:28" x14ac:dyDescent="0.25">
      <c r="AB3418" s="6"/>
    </row>
    <row r="3419" spans="28:28" x14ac:dyDescent="0.25">
      <c r="AB3419" s="6"/>
    </row>
    <row r="3420" spans="28:28" x14ac:dyDescent="0.25">
      <c r="AB3420" s="6"/>
    </row>
    <row r="3421" spans="28:28" x14ac:dyDescent="0.25">
      <c r="AB3421" s="6"/>
    </row>
    <row r="3422" spans="28:28" x14ac:dyDescent="0.25">
      <c r="AB3422" s="6"/>
    </row>
    <row r="3423" spans="28:28" x14ac:dyDescent="0.25">
      <c r="AB3423" s="6"/>
    </row>
    <row r="3424" spans="28:28" x14ac:dyDescent="0.25">
      <c r="AB3424" s="6"/>
    </row>
    <row r="3425" spans="28:28" x14ac:dyDescent="0.25">
      <c r="AB3425" s="6"/>
    </row>
    <row r="3426" spans="28:28" x14ac:dyDescent="0.25">
      <c r="AB3426" s="6"/>
    </row>
    <row r="3427" spans="28:28" x14ac:dyDescent="0.25">
      <c r="AB3427" s="6"/>
    </row>
    <row r="3428" spans="28:28" x14ac:dyDescent="0.25">
      <c r="AB3428" s="6"/>
    </row>
    <row r="3429" spans="28:28" x14ac:dyDescent="0.25">
      <c r="AB3429" s="6"/>
    </row>
    <row r="3430" spans="28:28" x14ac:dyDescent="0.25">
      <c r="AB3430" s="6"/>
    </row>
    <row r="3431" spans="28:28" x14ac:dyDescent="0.25">
      <c r="AB3431" s="6"/>
    </row>
    <row r="3432" spans="28:28" x14ac:dyDescent="0.25">
      <c r="AB3432" s="6"/>
    </row>
    <row r="3433" spans="28:28" x14ac:dyDescent="0.25">
      <c r="AB3433" s="6"/>
    </row>
    <row r="3434" spans="28:28" x14ac:dyDescent="0.25">
      <c r="AB3434" s="6"/>
    </row>
    <row r="3435" spans="28:28" x14ac:dyDescent="0.25">
      <c r="AB3435" s="6"/>
    </row>
    <row r="3436" spans="28:28" x14ac:dyDescent="0.25">
      <c r="AB3436" s="6"/>
    </row>
    <row r="3437" spans="28:28" x14ac:dyDescent="0.25">
      <c r="AB3437" s="6"/>
    </row>
    <row r="3438" spans="28:28" x14ac:dyDescent="0.25">
      <c r="AB3438" s="6"/>
    </row>
    <row r="3439" spans="28:28" x14ac:dyDescent="0.25">
      <c r="AB3439" s="6"/>
    </row>
    <row r="3440" spans="28:28" x14ac:dyDescent="0.25">
      <c r="AB3440" s="6"/>
    </row>
    <row r="3441" spans="28:28" x14ac:dyDescent="0.25">
      <c r="AB3441" s="6"/>
    </row>
    <row r="3442" spans="28:28" x14ac:dyDescent="0.25">
      <c r="AB3442" s="6"/>
    </row>
    <row r="3443" spans="28:28" x14ac:dyDescent="0.25">
      <c r="AB3443" s="6"/>
    </row>
    <row r="3444" spans="28:28" x14ac:dyDescent="0.25">
      <c r="AB3444" s="6"/>
    </row>
    <row r="3445" spans="28:28" x14ac:dyDescent="0.25">
      <c r="AB3445" s="6"/>
    </row>
    <row r="3446" spans="28:28" x14ac:dyDescent="0.25">
      <c r="AB3446" s="6"/>
    </row>
    <row r="3447" spans="28:28" x14ac:dyDescent="0.25">
      <c r="AB3447" s="6"/>
    </row>
    <row r="3448" spans="28:28" x14ac:dyDescent="0.25">
      <c r="AB3448" s="6"/>
    </row>
    <row r="3449" spans="28:28" x14ac:dyDescent="0.25">
      <c r="AB3449" s="6"/>
    </row>
    <row r="3450" spans="28:28" x14ac:dyDescent="0.25">
      <c r="AB3450" s="6"/>
    </row>
    <row r="3451" spans="28:28" x14ac:dyDescent="0.25">
      <c r="AB3451" s="6"/>
    </row>
    <row r="3452" spans="28:28" x14ac:dyDescent="0.25">
      <c r="AB3452" s="6"/>
    </row>
    <row r="3453" spans="28:28" x14ac:dyDescent="0.25">
      <c r="AB3453" s="6"/>
    </row>
    <row r="3454" spans="28:28" x14ac:dyDescent="0.25">
      <c r="AB3454" s="6"/>
    </row>
    <row r="3455" spans="28:28" x14ac:dyDescent="0.25">
      <c r="AB3455" s="6"/>
    </row>
    <row r="3456" spans="28:28" x14ac:dyDescent="0.25">
      <c r="AB3456" s="6"/>
    </row>
    <row r="3457" spans="28:28" x14ac:dyDescent="0.25">
      <c r="AB3457" s="6"/>
    </row>
    <row r="3458" spans="28:28" x14ac:dyDescent="0.25">
      <c r="AB3458" s="6"/>
    </row>
    <row r="3459" spans="28:28" x14ac:dyDescent="0.25">
      <c r="AB3459" s="6"/>
    </row>
    <row r="3460" spans="28:28" x14ac:dyDescent="0.25">
      <c r="AB3460" s="6"/>
    </row>
    <row r="3461" spans="28:28" x14ac:dyDescent="0.25">
      <c r="AB3461" s="6"/>
    </row>
    <row r="3462" spans="28:28" x14ac:dyDescent="0.25">
      <c r="AB3462" s="6"/>
    </row>
    <row r="3463" spans="28:28" x14ac:dyDescent="0.25">
      <c r="AB3463" s="6"/>
    </row>
    <row r="3464" spans="28:28" x14ac:dyDescent="0.25">
      <c r="AB3464" s="6"/>
    </row>
    <row r="3465" spans="28:28" x14ac:dyDescent="0.25">
      <c r="AB3465" s="6"/>
    </row>
    <row r="3466" spans="28:28" x14ac:dyDescent="0.25">
      <c r="AB3466" s="6"/>
    </row>
    <row r="3467" spans="28:28" x14ac:dyDescent="0.25">
      <c r="AB3467" s="6"/>
    </row>
    <row r="3468" spans="28:28" x14ac:dyDescent="0.25">
      <c r="AB3468" s="6"/>
    </row>
    <row r="3469" spans="28:28" x14ac:dyDescent="0.25">
      <c r="AB3469" s="6"/>
    </row>
    <row r="3470" spans="28:28" x14ac:dyDescent="0.25">
      <c r="AB3470" s="6"/>
    </row>
    <row r="3471" spans="28:28" x14ac:dyDescent="0.25">
      <c r="AB3471" s="6"/>
    </row>
    <row r="3472" spans="28:28" x14ac:dyDescent="0.25">
      <c r="AB3472" s="6"/>
    </row>
    <row r="3473" spans="28:28" x14ac:dyDescent="0.25">
      <c r="AB3473" s="6"/>
    </row>
    <row r="3474" spans="28:28" x14ac:dyDescent="0.25">
      <c r="AB3474" s="6"/>
    </row>
    <row r="3475" spans="28:28" x14ac:dyDescent="0.25">
      <c r="AB3475" s="6"/>
    </row>
    <row r="3476" spans="28:28" x14ac:dyDescent="0.25">
      <c r="AB3476" s="6"/>
    </row>
    <row r="3477" spans="28:28" x14ac:dyDescent="0.25">
      <c r="AB3477" s="6"/>
    </row>
    <row r="3478" spans="28:28" x14ac:dyDescent="0.25">
      <c r="AB3478" s="6"/>
    </row>
    <row r="3479" spans="28:28" x14ac:dyDescent="0.25">
      <c r="AB3479" s="6"/>
    </row>
    <row r="3480" spans="28:28" x14ac:dyDescent="0.25">
      <c r="AB3480" s="6"/>
    </row>
    <row r="3481" spans="28:28" x14ac:dyDescent="0.25">
      <c r="AB3481" s="6"/>
    </row>
    <row r="3482" spans="28:28" x14ac:dyDescent="0.25">
      <c r="AB3482" s="6"/>
    </row>
    <row r="3483" spans="28:28" x14ac:dyDescent="0.25">
      <c r="AB3483" s="6"/>
    </row>
    <row r="3484" spans="28:28" x14ac:dyDescent="0.25">
      <c r="AB3484" s="6"/>
    </row>
    <row r="3485" spans="28:28" x14ac:dyDescent="0.25">
      <c r="AB3485" s="6"/>
    </row>
    <row r="3486" spans="28:28" x14ac:dyDescent="0.25">
      <c r="AB3486" s="6"/>
    </row>
    <row r="3487" spans="28:28" x14ac:dyDescent="0.25">
      <c r="AB3487" s="6"/>
    </row>
    <row r="3488" spans="28:28" x14ac:dyDescent="0.25">
      <c r="AB3488" s="6"/>
    </row>
    <row r="3489" spans="28:28" x14ac:dyDescent="0.25">
      <c r="AB3489" s="6"/>
    </row>
    <row r="3490" spans="28:28" x14ac:dyDescent="0.25">
      <c r="AB3490" s="6"/>
    </row>
    <row r="3491" spans="28:28" x14ac:dyDescent="0.25">
      <c r="AB3491" s="6"/>
    </row>
    <row r="3492" spans="28:28" x14ac:dyDescent="0.25">
      <c r="AB3492" s="6"/>
    </row>
    <row r="3493" spans="28:28" x14ac:dyDescent="0.25">
      <c r="AB3493" s="6"/>
    </row>
    <row r="3494" spans="28:28" x14ac:dyDescent="0.25">
      <c r="AB3494" s="6"/>
    </row>
    <row r="3495" spans="28:28" x14ac:dyDescent="0.25">
      <c r="AB3495" s="6"/>
    </row>
    <row r="3496" spans="28:28" x14ac:dyDescent="0.25">
      <c r="AB3496" s="6"/>
    </row>
    <row r="3497" spans="28:28" x14ac:dyDescent="0.25">
      <c r="AB3497" s="6"/>
    </row>
    <row r="3498" spans="28:28" x14ac:dyDescent="0.25">
      <c r="AB3498" s="6"/>
    </row>
    <row r="3499" spans="28:28" x14ac:dyDescent="0.25">
      <c r="AB3499" s="6"/>
    </row>
    <row r="3500" spans="28:28" x14ac:dyDescent="0.25">
      <c r="AB3500" s="6"/>
    </row>
    <row r="3501" spans="28:28" x14ac:dyDescent="0.25">
      <c r="AB3501" s="6"/>
    </row>
    <row r="3502" spans="28:28" x14ac:dyDescent="0.25">
      <c r="AB3502" s="6"/>
    </row>
    <row r="3503" spans="28:28" x14ac:dyDescent="0.25">
      <c r="AB3503" s="6"/>
    </row>
    <row r="3504" spans="28:28" x14ac:dyDescent="0.25">
      <c r="AB3504" s="6"/>
    </row>
    <row r="3505" spans="28:28" x14ac:dyDescent="0.25">
      <c r="AB3505" s="6"/>
    </row>
    <row r="3506" spans="28:28" x14ac:dyDescent="0.25">
      <c r="AB3506" s="6"/>
    </row>
    <row r="3507" spans="28:28" x14ac:dyDescent="0.25">
      <c r="AB3507" s="6"/>
    </row>
    <row r="3508" spans="28:28" x14ac:dyDescent="0.25">
      <c r="AB3508" s="6"/>
    </row>
    <row r="3509" spans="28:28" x14ac:dyDescent="0.25">
      <c r="AB3509" s="6"/>
    </row>
    <row r="3510" spans="28:28" x14ac:dyDescent="0.25">
      <c r="AB3510" s="6"/>
    </row>
    <row r="3511" spans="28:28" x14ac:dyDescent="0.25">
      <c r="AB3511" s="6"/>
    </row>
    <row r="3512" spans="28:28" x14ac:dyDescent="0.25">
      <c r="AB3512" s="6"/>
    </row>
    <row r="3513" spans="28:28" x14ac:dyDescent="0.25">
      <c r="AB3513" s="6"/>
    </row>
    <row r="3514" spans="28:28" x14ac:dyDescent="0.25">
      <c r="AB3514" s="6"/>
    </row>
    <row r="3515" spans="28:28" x14ac:dyDescent="0.25">
      <c r="AB3515" s="6"/>
    </row>
    <row r="3516" spans="28:28" x14ac:dyDescent="0.25">
      <c r="AB3516" s="6"/>
    </row>
    <row r="3517" spans="28:28" x14ac:dyDescent="0.25">
      <c r="AB3517" s="6"/>
    </row>
    <row r="3518" spans="28:28" x14ac:dyDescent="0.25">
      <c r="AB3518" s="6"/>
    </row>
    <row r="3519" spans="28:28" x14ac:dyDescent="0.25">
      <c r="AB3519" s="6"/>
    </row>
    <row r="3520" spans="28:28" x14ac:dyDescent="0.25">
      <c r="AB3520" s="6"/>
    </row>
    <row r="3521" spans="28:28" x14ac:dyDescent="0.25">
      <c r="AB3521" s="6"/>
    </row>
    <row r="3522" spans="28:28" x14ac:dyDescent="0.25">
      <c r="AB3522" s="6"/>
    </row>
    <row r="3523" spans="28:28" x14ac:dyDescent="0.25">
      <c r="AB3523" s="6"/>
    </row>
    <row r="3524" spans="28:28" x14ac:dyDescent="0.25">
      <c r="AB3524" s="6"/>
    </row>
    <row r="3525" spans="28:28" x14ac:dyDescent="0.25">
      <c r="AB3525" s="6"/>
    </row>
    <row r="3526" spans="28:28" x14ac:dyDescent="0.25">
      <c r="AB3526" s="6"/>
    </row>
    <row r="3527" spans="28:28" x14ac:dyDescent="0.25">
      <c r="AB3527" s="6"/>
    </row>
    <row r="3528" spans="28:28" x14ac:dyDescent="0.25">
      <c r="AB3528" s="6"/>
    </row>
    <row r="3529" spans="28:28" x14ac:dyDescent="0.25">
      <c r="AB3529" s="6"/>
    </row>
    <row r="3530" spans="28:28" x14ac:dyDescent="0.25">
      <c r="AB3530" s="6"/>
    </row>
    <row r="3531" spans="28:28" x14ac:dyDescent="0.25">
      <c r="AB3531" s="6"/>
    </row>
    <row r="3532" spans="28:28" x14ac:dyDescent="0.25">
      <c r="AB3532" s="6"/>
    </row>
    <row r="3533" spans="28:28" x14ac:dyDescent="0.25">
      <c r="AB3533" s="6"/>
    </row>
    <row r="3534" spans="28:28" x14ac:dyDescent="0.25">
      <c r="AB3534" s="6"/>
    </row>
    <row r="3535" spans="28:28" x14ac:dyDescent="0.25">
      <c r="AB3535" s="6"/>
    </row>
    <row r="3536" spans="28:28" x14ac:dyDescent="0.25">
      <c r="AB3536" s="6"/>
    </row>
    <row r="3537" spans="28:28" x14ac:dyDescent="0.25">
      <c r="AB3537" s="6"/>
    </row>
    <row r="3538" spans="28:28" x14ac:dyDescent="0.25">
      <c r="AB3538" s="6"/>
    </row>
    <row r="3539" spans="28:28" x14ac:dyDescent="0.25">
      <c r="AB3539" s="6"/>
    </row>
    <row r="3540" spans="28:28" x14ac:dyDescent="0.25">
      <c r="AB3540" s="6"/>
    </row>
    <row r="3541" spans="28:28" x14ac:dyDescent="0.25">
      <c r="AB3541" s="6"/>
    </row>
    <row r="3542" spans="28:28" x14ac:dyDescent="0.25">
      <c r="AB3542" s="6"/>
    </row>
    <row r="3543" spans="28:28" x14ac:dyDescent="0.25">
      <c r="AB3543" s="6"/>
    </row>
    <row r="3544" spans="28:28" x14ac:dyDescent="0.25">
      <c r="AB3544" s="6"/>
    </row>
    <row r="3545" spans="28:28" x14ac:dyDescent="0.25">
      <c r="AB3545" s="6"/>
    </row>
    <row r="3546" spans="28:28" x14ac:dyDescent="0.25">
      <c r="AB3546" s="6"/>
    </row>
    <row r="3547" spans="28:28" x14ac:dyDescent="0.25">
      <c r="AB3547" s="6"/>
    </row>
    <row r="3548" spans="28:28" x14ac:dyDescent="0.25">
      <c r="AB3548" s="6"/>
    </row>
    <row r="3549" spans="28:28" x14ac:dyDescent="0.25">
      <c r="AB3549" s="6"/>
    </row>
    <row r="3550" spans="28:28" x14ac:dyDescent="0.25">
      <c r="AB3550" s="6"/>
    </row>
    <row r="3551" spans="28:28" x14ac:dyDescent="0.25">
      <c r="AB3551" s="6"/>
    </row>
    <row r="3552" spans="28:28" x14ac:dyDescent="0.25">
      <c r="AB3552" s="6"/>
    </row>
    <row r="3553" spans="28:28" x14ac:dyDescent="0.25">
      <c r="AB3553" s="6"/>
    </row>
    <row r="3554" spans="28:28" x14ac:dyDescent="0.25">
      <c r="AB3554" s="6"/>
    </row>
    <row r="3555" spans="28:28" x14ac:dyDescent="0.25">
      <c r="AB3555" s="6"/>
    </row>
    <row r="3556" spans="28:28" x14ac:dyDescent="0.25">
      <c r="AB3556" s="6"/>
    </row>
    <row r="3557" spans="28:28" x14ac:dyDescent="0.25">
      <c r="AB3557" s="6"/>
    </row>
    <row r="3558" spans="28:28" x14ac:dyDescent="0.25">
      <c r="AB3558" s="6"/>
    </row>
    <row r="3559" spans="28:28" x14ac:dyDescent="0.25">
      <c r="AB3559" s="6"/>
    </row>
    <row r="3560" spans="28:28" x14ac:dyDescent="0.25">
      <c r="AB3560" s="6"/>
    </row>
    <row r="3561" spans="28:28" x14ac:dyDescent="0.25">
      <c r="AB3561" s="6"/>
    </row>
    <row r="3562" spans="28:28" x14ac:dyDescent="0.25">
      <c r="AB3562" s="6"/>
    </row>
    <row r="3563" spans="28:28" x14ac:dyDescent="0.25">
      <c r="AB3563" s="6"/>
    </row>
    <row r="3564" spans="28:28" x14ac:dyDescent="0.25">
      <c r="AB3564" s="6"/>
    </row>
    <row r="3565" spans="28:28" x14ac:dyDescent="0.25">
      <c r="AB3565" s="6"/>
    </row>
    <row r="3566" spans="28:28" x14ac:dyDescent="0.25">
      <c r="AB3566" s="6"/>
    </row>
    <row r="3567" spans="28:28" x14ac:dyDescent="0.25">
      <c r="AB3567" s="6"/>
    </row>
    <row r="3568" spans="28:28" x14ac:dyDescent="0.25">
      <c r="AB3568" s="6"/>
    </row>
    <row r="3569" spans="28:28" x14ac:dyDescent="0.25">
      <c r="AB3569" s="6"/>
    </row>
    <row r="3570" spans="28:28" x14ac:dyDescent="0.25">
      <c r="AB3570" s="6"/>
    </row>
    <row r="3571" spans="28:28" x14ac:dyDescent="0.25">
      <c r="AB3571" s="6"/>
    </row>
    <row r="3572" spans="28:28" x14ac:dyDescent="0.25">
      <c r="AB3572" s="6"/>
    </row>
    <row r="3573" spans="28:28" x14ac:dyDescent="0.25">
      <c r="AB3573" s="6"/>
    </row>
    <row r="3574" spans="28:28" x14ac:dyDescent="0.25">
      <c r="AB3574" s="6"/>
    </row>
    <row r="3575" spans="28:28" x14ac:dyDescent="0.25">
      <c r="AB3575" s="6"/>
    </row>
    <row r="3576" spans="28:28" x14ac:dyDescent="0.25">
      <c r="AB3576" s="6"/>
    </row>
    <row r="3577" spans="28:28" x14ac:dyDescent="0.25">
      <c r="AB3577" s="6"/>
    </row>
    <row r="3578" spans="28:28" x14ac:dyDescent="0.25">
      <c r="AB3578" s="6"/>
    </row>
    <row r="3579" spans="28:28" x14ac:dyDescent="0.25">
      <c r="AB3579" s="6"/>
    </row>
    <row r="3580" spans="28:28" x14ac:dyDescent="0.25">
      <c r="AB3580" s="6"/>
    </row>
    <row r="3581" spans="28:28" x14ac:dyDescent="0.25">
      <c r="AB3581" s="6"/>
    </row>
    <row r="3582" spans="28:28" x14ac:dyDescent="0.25">
      <c r="AB3582" s="6"/>
    </row>
    <row r="3583" spans="28:28" x14ac:dyDescent="0.25">
      <c r="AB3583" s="6"/>
    </row>
    <row r="3584" spans="28:28" x14ac:dyDescent="0.25">
      <c r="AB3584" s="6"/>
    </row>
    <row r="3585" spans="28:28" x14ac:dyDescent="0.25">
      <c r="AB3585" s="6"/>
    </row>
    <row r="3586" spans="28:28" x14ac:dyDescent="0.25">
      <c r="AB3586" s="6"/>
    </row>
    <row r="3587" spans="28:28" x14ac:dyDescent="0.25">
      <c r="AB3587" s="6"/>
    </row>
    <row r="3588" spans="28:28" x14ac:dyDescent="0.25">
      <c r="AB3588" s="6"/>
    </row>
    <row r="3589" spans="28:28" x14ac:dyDescent="0.25">
      <c r="AB3589" s="6"/>
    </row>
    <row r="3590" spans="28:28" x14ac:dyDescent="0.25">
      <c r="AB3590" s="6"/>
    </row>
    <row r="3591" spans="28:28" x14ac:dyDescent="0.25">
      <c r="AB3591" s="6"/>
    </row>
    <row r="3592" spans="28:28" x14ac:dyDescent="0.25">
      <c r="AB3592" s="6"/>
    </row>
    <row r="3593" spans="28:28" x14ac:dyDescent="0.25">
      <c r="AB3593" s="6"/>
    </row>
    <row r="3594" spans="28:28" x14ac:dyDescent="0.25">
      <c r="AB3594" s="6"/>
    </row>
    <row r="3595" spans="28:28" x14ac:dyDescent="0.25">
      <c r="AB3595" s="6"/>
    </row>
    <row r="3596" spans="28:28" x14ac:dyDescent="0.25">
      <c r="AB3596" s="6"/>
    </row>
    <row r="3597" spans="28:28" x14ac:dyDescent="0.25">
      <c r="AB3597" s="6"/>
    </row>
    <row r="3598" spans="28:28" x14ac:dyDescent="0.25">
      <c r="AB3598" s="6"/>
    </row>
    <row r="3599" spans="28:28" x14ac:dyDescent="0.25">
      <c r="AB3599" s="6"/>
    </row>
    <row r="3600" spans="28:28" x14ac:dyDescent="0.25">
      <c r="AB3600" s="6"/>
    </row>
    <row r="3601" spans="28:28" x14ac:dyDescent="0.25">
      <c r="AB3601" s="6"/>
    </row>
    <row r="3602" spans="28:28" x14ac:dyDescent="0.25">
      <c r="AB3602" s="6"/>
    </row>
    <row r="3603" spans="28:28" x14ac:dyDescent="0.25">
      <c r="AB3603" s="6"/>
    </row>
    <row r="3604" spans="28:28" x14ac:dyDescent="0.25">
      <c r="AB3604" s="6"/>
    </row>
    <row r="3605" spans="28:28" x14ac:dyDescent="0.25">
      <c r="AB3605" s="6"/>
    </row>
    <row r="3606" spans="28:28" x14ac:dyDescent="0.25">
      <c r="AB3606" s="6"/>
    </row>
    <row r="3607" spans="28:28" x14ac:dyDescent="0.25">
      <c r="AB3607" s="6"/>
    </row>
    <row r="3608" spans="28:28" x14ac:dyDescent="0.25">
      <c r="AB3608" s="6"/>
    </row>
    <row r="3609" spans="28:28" x14ac:dyDescent="0.25">
      <c r="AB3609" s="6"/>
    </row>
    <row r="3610" spans="28:28" x14ac:dyDescent="0.25">
      <c r="AB3610" s="6"/>
    </row>
    <row r="3611" spans="28:28" x14ac:dyDescent="0.25">
      <c r="AB3611" s="6"/>
    </row>
    <row r="3612" spans="28:28" x14ac:dyDescent="0.25">
      <c r="AB3612" s="6"/>
    </row>
    <row r="3613" spans="28:28" x14ac:dyDescent="0.25">
      <c r="AB3613" s="6"/>
    </row>
    <row r="3614" spans="28:28" x14ac:dyDescent="0.25">
      <c r="AB3614" s="6"/>
    </row>
    <row r="3615" spans="28:28" x14ac:dyDescent="0.25">
      <c r="AB3615" s="6"/>
    </row>
    <row r="3616" spans="28:28" x14ac:dyDescent="0.25">
      <c r="AB3616" s="6"/>
    </row>
    <row r="3617" spans="28:28" x14ac:dyDescent="0.25">
      <c r="AB3617" s="6"/>
    </row>
    <row r="3618" spans="28:28" x14ac:dyDescent="0.25">
      <c r="AB3618" s="6"/>
    </row>
    <row r="3619" spans="28:28" x14ac:dyDescent="0.25">
      <c r="AB3619" s="6"/>
    </row>
    <row r="3620" spans="28:28" x14ac:dyDescent="0.25">
      <c r="AB3620" s="6"/>
    </row>
    <row r="3621" spans="28:28" x14ac:dyDescent="0.25">
      <c r="AB3621" s="6"/>
    </row>
    <row r="3622" spans="28:28" x14ac:dyDescent="0.25">
      <c r="AB3622" s="6"/>
    </row>
    <row r="3623" spans="28:28" x14ac:dyDescent="0.25">
      <c r="AB3623" s="6"/>
    </row>
    <row r="3624" spans="28:28" x14ac:dyDescent="0.25">
      <c r="AB3624" s="6"/>
    </row>
    <row r="3625" spans="28:28" x14ac:dyDescent="0.25">
      <c r="AB3625" s="6"/>
    </row>
    <row r="3626" spans="28:28" x14ac:dyDescent="0.25">
      <c r="AB3626" s="6"/>
    </row>
    <row r="3627" spans="28:28" x14ac:dyDescent="0.25">
      <c r="AB3627" s="6"/>
    </row>
    <row r="3628" spans="28:28" x14ac:dyDescent="0.25">
      <c r="AB3628" s="6"/>
    </row>
    <row r="3629" spans="28:28" x14ac:dyDescent="0.25">
      <c r="AB3629" s="6"/>
    </row>
    <row r="3630" spans="28:28" x14ac:dyDescent="0.25">
      <c r="AB3630" s="6"/>
    </row>
    <row r="3631" spans="28:28" x14ac:dyDescent="0.25">
      <c r="AB3631" s="6"/>
    </row>
    <row r="3632" spans="28:28" x14ac:dyDescent="0.25">
      <c r="AB3632" s="6"/>
    </row>
    <row r="3633" spans="28:28" x14ac:dyDescent="0.25">
      <c r="AB3633" s="6"/>
    </row>
    <row r="3634" spans="28:28" x14ac:dyDescent="0.25">
      <c r="AB3634" s="6"/>
    </row>
    <row r="3635" spans="28:28" x14ac:dyDescent="0.25">
      <c r="AB3635" s="6"/>
    </row>
    <row r="3636" spans="28:28" x14ac:dyDescent="0.25">
      <c r="AB3636" s="6"/>
    </row>
    <row r="3637" spans="28:28" x14ac:dyDescent="0.25">
      <c r="AB3637" s="6"/>
    </row>
    <row r="3638" spans="28:28" x14ac:dyDescent="0.25">
      <c r="AB3638" s="6"/>
    </row>
    <row r="3639" spans="28:28" x14ac:dyDescent="0.25">
      <c r="AB3639" s="6"/>
    </row>
    <row r="3640" spans="28:28" x14ac:dyDescent="0.25">
      <c r="AB3640" s="6"/>
    </row>
    <row r="3641" spans="28:28" x14ac:dyDescent="0.25">
      <c r="AB3641" s="6"/>
    </row>
    <row r="3642" spans="28:28" x14ac:dyDescent="0.25">
      <c r="AB3642" s="6"/>
    </row>
    <row r="3643" spans="28:28" x14ac:dyDescent="0.25">
      <c r="AB3643" s="6"/>
    </row>
    <row r="3644" spans="28:28" x14ac:dyDescent="0.25">
      <c r="AB3644" s="6"/>
    </row>
    <row r="3645" spans="28:28" x14ac:dyDescent="0.25">
      <c r="AB3645" s="6"/>
    </row>
    <row r="3646" spans="28:28" x14ac:dyDescent="0.25">
      <c r="AB3646" s="6"/>
    </row>
    <row r="3647" spans="28:28" x14ac:dyDescent="0.25">
      <c r="AB3647" s="6"/>
    </row>
    <row r="3648" spans="28:28" x14ac:dyDescent="0.25">
      <c r="AB3648" s="6"/>
    </row>
    <row r="3649" spans="28:28" x14ac:dyDescent="0.25">
      <c r="AB3649" s="6"/>
    </row>
    <row r="3650" spans="28:28" x14ac:dyDescent="0.25">
      <c r="AB3650" s="6"/>
    </row>
    <row r="3651" spans="28:28" x14ac:dyDescent="0.25">
      <c r="AB3651" s="6"/>
    </row>
    <row r="3652" spans="28:28" x14ac:dyDescent="0.25">
      <c r="AB3652" s="6"/>
    </row>
    <row r="3653" spans="28:28" x14ac:dyDescent="0.25">
      <c r="AB3653" s="6"/>
    </row>
    <row r="3654" spans="28:28" x14ac:dyDescent="0.25">
      <c r="AB3654" s="6"/>
    </row>
    <row r="3655" spans="28:28" x14ac:dyDescent="0.25">
      <c r="AB3655" s="6"/>
    </row>
    <row r="3656" spans="28:28" x14ac:dyDescent="0.25">
      <c r="AB3656" s="6"/>
    </row>
    <row r="3657" spans="28:28" x14ac:dyDescent="0.25">
      <c r="AB3657" s="6"/>
    </row>
    <row r="3658" spans="28:28" x14ac:dyDescent="0.25">
      <c r="AB3658" s="6"/>
    </row>
    <row r="3659" spans="28:28" x14ac:dyDescent="0.25">
      <c r="AB3659" s="6"/>
    </row>
    <row r="3660" spans="28:28" x14ac:dyDescent="0.25">
      <c r="AB3660" s="6"/>
    </row>
    <row r="3661" spans="28:28" x14ac:dyDescent="0.25">
      <c r="AB3661" s="6"/>
    </row>
    <row r="3662" spans="28:28" x14ac:dyDescent="0.25">
      <c r="AB3662" s="6"/>
    </row>
    <row r="3663" spans="28:28" x14ac:dyDescent="0.25">
      <c r="AB3663" s="6"/>
    </row>
    <row r="3664" spans="28:28" x14ac:dyDescent="0.25">
      <c r="AB3664" s="6"/>
    </row>
    <row r="3665" spans="28:28" x14ac:dyDescent="0.25">
      <c r="AB3665" s="6"/>
    </row>
    <row r="3666" spans="28:28" x14ac:dyDescent="0.25">
      <c r="AB3666" s="6"/>
    </row>
    <row r="3667" spans="28:28" x14ac:dyDescent="0.25">
      <c r="AB3667" s="6"/>
    </row>
    <row r="3668" spans="28:28" x14ac:dyDescent="0.25">
      <c r="AB3668" s="6"/>
    </row>
    <row r="3669" spans="28:28" x14ac:dyDescent="0.25">
      <c r="AB3669" s="6"/>
    </row>
    <row r="3670" spans="28:28" x14ac:dyDescent="0.25">
      <c r="AB3670" s="6"/>
    </row>
    <row r="3671" spans="28:28" x14ac:dyDescent="0.25">
      <c r="AB3671" s="6"/>
    </row>
    <row r="3672" spans="28:28" x14ac:dyDescent="0.25">
      <c r="AB3672" s="6"/>
    </row>
    <row r="3673" spans="28:28" x14ac:dyDescent="0.25">
      <c r="AB3673" s="6"/>
    </row>
    <row r="3674" spans="28:28" x14ac:dyDescent="0.25">
      <c r="AB3674" s="6"/>
    </row>
    <row r="3675" spans="28:28" x14ac:dyDescent="0.25">
      <c r="AB3675" s="6"/>
    </row>
    <row r="3676" spans="28:28" x14ac:dyDescent="0.25">
      <c r="AB3676" s="6"/>
    </row>
    <row r="3677" spans="28:28" x14ac:dyDescent="0.25">
      <c r="AB3677" s="6"/>
    </row>
    <row r="3678" spans="28:28" x14ac:dyDescent="0.25">
      <c r="AB3678" s="6"/>
    </row>
    <row r="3679" spans="28:28" x14ac:dyDescent="0.25">
      <c r="AB3679" s="6"/>
    </row>
    <row r="3680" spans="28:28" x14ac:dyDescent="0.25">
      <c r="AB3680" s="6"/>
    </row>
    <row r="3681" spans="28:28" x14ac:dyDescent="0.25">
      <c r="AB3681" s="6"/>
    </row>
    <row r="3682" spans="28:28" x14ac:dyDescent="0.25">
      <c r="AB3682" s="6"/>
    </row>
    <row r="3683" spans="28:28" x14ac:dyDescent="0.25">
      <c r="AB3683" s="6"/>
    </row>
    <row r="3684" spans="28:28" x14ac:dyDescent="0.25">
      <c r="AB3684" s="6"/>
    </row>
    <row r="3685" spans="28:28" x14ac:dyDescent="0.25">
      <c r="AB3685" s="6"/>
    </row>
    <row r="3686" spans="28:28" x14ac:dyDescent="0.25">
      <c r="AB3686" s="435"/>
    </row>
  </sheetData>
  <mergeCells count="34">
    <mergeCell ref="G3:H3"/>
    <mergeCell ref="I3:J3"/>
    <mergeCell ref="K3:L3"/>
    <mergeCell ref="A64:A69"/>
    <mergeCell ref="Y3:Z3"/>
    <mergeCell ref="AA3:AB3"/>
    <mergeCell ref="A10:A15"/>
    <mergeCell ref="A16:A21"/>
    <mergeCell ref="A22:A27"/>
    <mergeCell ref="A28:A33"/>
    <mergeCell ref="M3:N3"/>
    <mergeCell ref="O3:P3"/>
    <mergeCell ref="Q3:R3"/>
    <mergeCell ref="S3:T3"/>
    <mergeCell ref="U3:V3"/>
    <mergeCell ref="W3:X3"/>
    <mergeCell ref="A3:A9"/>
    <mergeCell ref="C3:D3"/>
    <mergeCell ref="E3:F3"/>
    <mergeCell ref="A34:A39"/>
    <mergeCell ref="A40:A45"/>
    <mergeCell ref="A46:A51"/>
    <mergeCell ref="A52:A57"/>
    <mergeCell ref="A58:A63"/>
    <mergeCell ref="A114:A119"/>
    <mergeCell ref="A120:A125"/>
    <mergeCell ref="A126:A131"/>
    <mergeCell ref="A132:A137"/>
    <mergeCell ref="A70:A75"/>
    <mergeCell ref="A76:A81"/>
    <mergeCell ref="A82:A89"/>
    <mergeCell ref="A90:A97"/>
    <mergeCell ref="A98:A105"/>
    <mergeCell ref="A106:A1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fitToHeight="0" orientation="landscape" r:id="rId1"/>
  <rowBreaks count="2" manualBreakCount="2">
    <brk id="57" max="16383" man="1"/>
    <brk id="11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Mocko Rostislav</dc:creator>
  <cp:lastModifiedBy>Šulcová Monika</cp:lastModifiedBy>
  <cp:lastPrinted>2023-02-20T08:55:08Z</cp:lastPrinted>
  <dcterms:created xsi:type="dcterms:W3CDTF">2023-01-24T09:46:00Z</dcterms:created>
  <dcterms:modified xsi:type="dcterms:W3CDTF">2023-02-20T08:56:26Z</dcterms:modified>
</cp:coreProperties>
</file>